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za5090\Desktop\Tantervek_2020\Tantervek_KESZ\ETK\"/>
    </mc:Choice>
  </mc:AlternateContent>
  <bookViews>
    <workbookView xWindow="0" yWindow="0" windowWidth="25128" windowHeight="11700"/>
  </bookViews>
  <sheets>
    <sheet name="Nappali 2019" sheetId="1" r:id="rId1"/>
    <sheet name="Nappali angol 2019" sheetId="7" r:id="rId2"/>
    <sheet name="Levelező 2019" sheetId="2" r:id="rId3"/>
  </sheets>
  <definedNames>
    <definedName name="_xlnm.Print_Titles" localSheetId="2">'Levelező 2019'!$6:$8</definedName>
    <definedName name="_xlnm.Print_Titles" localSheetId="0">'Nappali 2019'!$6:$8</definedName>
    <definedName name="_xlnm.Print_Titles" localSheetId="1">'Nappali angol 2019'!$5:$7</definedName>
    <definedName name="_xlnm.Print_Area" localSheetId="2">'Levelező 2019'!$A$1:$M$134</definedName>
    <definedName name="_xlnm.Print_Area" localSheetId="0">'Nappali 2019'!$A$1:$O$152</definedName>
    <definedName name="_xlnm.Print_Area" localSheetId="1">'Nappali angol 2019'!$A$1:$P$151</definedName>
  </definedNames>
  <calcPr calcId="162913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3" i="7" l="1"/>
  <c r="K63" i="7"/>
  <c r="J63" i="7"/>
  <c r="I63" i="7"/>
  <c r="H63" i="7"/>
  <c r="L55" i="7"/>
  <c r="K55" i="7"/>
  <c r="J55" i="7"/>
  <c r="I55" i="7"/>
  <c r="H55" i="7"/>
  <c r="L47" i="7"/>
  <c r="K47" i="7"/>
  <c r="J47" i="7"/>
  <c r="I47" i="7"/>
  <c r="H47" i="7"/>
  <c r="L36" i="7"/>
  <c r="K36" i="7"/>
  <c r="J36" i="7"/>
  <c r="I36" i="7"/>
  <c r="H36" i="7"/>
  <c r="L25" i="7"/>
  <c r="L65" i="7" s="1"/>
  <c r="K25" i="7"/>
  <c r="K65" i="7" s="1"/>
  <c r="J25" i="7"/>
  <c r="I25" i="7"/>
  <c r="H25" i="7"/>
  <c r="L16" i="7"/>
  <c r="K16" i="7"/>
  <c r="J16" i="7"/>
  <c r="I16" i="7"/>
  <c r="I65" i="7" s="1"/>
  <c r="H16" i="7"/>
  <c r="H65" i="7" s="1"/>
  <c r="J65" i="7" l="1"/>
  <c r="H62" i="2" l="1"/>
  <c r="I62" i="2"/>
  <c r="G62" i="2"/>
  <c r="H24" i="2"/>
  <c r="G66" i="1"/>
  <c r="H64" i="1"/>
  <c r="I64" i="1"/>
  <c r="J64" i="1"/>
  <c r="K64" i="1"/>
  <c r="G64" i="1"/>
  <c r="I54" i="2" l="1"/>
  <c r="H54" i="2"/>
  <c r="G54" i="2"/>
  <c r="I35" i="2"/>
  <c r="H35" i="2"/>
  <c r="G35" i="2"/>
  <c r="I24" i="2"/>
  <c r="G24" i="2"/>
  <c r="I16" i="2"/>
  <c r="H16" i="2"/>
  <c r="G16" i="2"/>
  <c r="I64" i="2" l="1"/>
  <c r="H64" i="2"/>
  <c r="I46" i="2"/>
  <c r="H46" i="2"/>
  <c r="G46" i="2"/>
  <c r="G64" i="2" s="1"/>
  <c r="K48" i="1" l="1"/>
  <c r="J48" i="1"/>
  <c r="I48" i="1"/>
  <c r="H48" i="1"/>
  <c r="G48" i="1"/>
  <c r="H56" i="1" l="1"/>
  <c r="I56" i="1"/>
  <c r="J56" i="1"/>
  <c r="K56" i="1"/>
  <c r="G56" i="1"/>
  <c r="K37" i="1"/>
  <c r="J37" i="1"/>
  <c r="I37" i="1"/>
  <c r="H37" i="1"/>
  <c r="G37" i="1"/>
  <c r="K26" i="1"/>
  <c r="J26" i="1"/>
  <c r="I26" i="1"/>
  <c r="H26" i="1"/>
  <c r="G26" i="1"/>
  <c r="J17" i="1"/>
  <c r="I17" i="1"/>
  <c r="H17" i="1"/>
  <c r="G17" i="1"/>
  <c r="K17" i="1" l="1"/>
  <c r="K66" i="1" l="1"/>
  <c r="H66" i="1"/>
  <c r="J66" i="1" s="1"/>
  <c r="I66" i="1"/>
</calcChain>
</file>

<file path=xl/sharedStrings.xml><?xml version="1.0" encoding="utf-8"?>
<sst xmlns="http://schemas.openxmlformats.org/spreadsheetml/2006/main" count="2678" uniqueCount="717">
  <si>
    <t>Képzéskód</t>
  </si>
  <si>
    <t>Tf.kód</t>
  </si>
  <si>
    <t>Gy</t>
  </si>
  <si>
    <t>F.típ.</t>
  </si>
  <si>
    <t>Előkövetelmény</t>
  </si>
  <si>
    <t>Összesen:</t>
  </si>
  <si>
    <t xml:space="preserve">Szakfelelős: </t>
  </si>
  <si>
    <t>Megjegyzés</t>
  </si>
  <si>
    <t>Heti óraszám</t>
  </si>
  <si>
    <t>Féléves óraszám</t>
  </si>
  <si>
    <t>Tantárgynév</t>
  </si>
  <si>
    <t>Tantárgyfelelős</t>
  </si>
  <si>
    <t>Köv. típ</t>
  </si>
  <si>
    <t>Ea</t>
  </si>
  <si>
    <t>Kredit</t>
  </si>
  <si>
    <t>Szak neve:</t>
  </si>
  <si>
    <t>ETNEMBSC</t>
  </si>
  <si>
    <t>Fizika élelmiszermérnököknek</t>
  </si>
  <si>
    <t>Dr. Firtha Ferenc</t>
  </si>
  <si>
    <t>RFBZ6N</t>
  </si>
  <si>
    <t>Gépészeti alapismeretek, munkavédelem</t>
  </si>
  <si>
    <t>Dr. Gáspár Igor</t>
  </si>
  <si>
    <t>HLP6BH</t>
  </si>
  <si>
    <t>Matematika</t>
  </si>
  <si>
    <t>Dr. Ittzés András</t>
  </si>
  <si>
    <t>GK7ITK</t>
  </si>
  <si>
    <t>Dr. Kasza Gyula</t>
  </si>
  <si>
    <t>CIUGY8</t>
  </si>
  <si>
    <t>Általános és szervetlen kémia</t>
  </si>
  <si>
    <t>JH22IS</t>
  </si>
  <si>
    <t>Testnevelés I.</t>
  </si>
  <si>
    <t>Kovács Péter I.</t>
  </si>
  <si>
    <t>CV4JAN</t>
  </si>
  <si>
    <t>Biológia</t>
  </si>
  <si>
    <t>Taczmanné dr. Brückner Andrea Erzsébet</t>
  </si>
  <si>
    <t>PWRVRX</t>
  </si>
  <si>
    <t>Alkalmazott informatika</t>
  </si>
  <si>
    <t>Dr. Baranyai László</t>
  </si>
  <si>
    <t>J6GEZB</t>
  </si>
  <si>
    <t>Termodinamika élelmiszermérnököknek</t>
  </si>
  <si>
    <t>Biometria</t>
  </si>
  <si>
    <t>Élelmiszeripari műveletek I.</t>
  </si>
  <si>
    <t>Dr. Koris András</t>
  </si>
  <si>
    <t>OGKEKJ</t>
  </si>
  <si>
    <t>Élelmiszeripari gazdaságtan</t>
  </si>
  <si>
    <t>Dr. Lakner Zoltán</t>
  </si>
  <si>
    <t>PBPUNX</t>
  </si>
  <si>
    <t>Testnevelés II.</t>
  </si>
  <si>
    <t>Élelmiszeripari műveletek gyakorlat I.</t>
  </si>
  <si>
    <t>OQU7XC</t>
  </si>
  <si>
    <t>Élelmiszeripari műveletek II.</t>
  </si>
  <si>
    <t>Dr. Bánvölgyi Szilvia</t>
  </si>
  <si>
    <t>PBLJWX</t>
  </si>
  <si>
    <t>Nyersanyag ismeret</t>
  </si>
  <si>
    <t>Dr. Hitka Géza</t>
  </si>
  <si>
    <t>E7X2LP</t>
  </si>
  <si>
    <t>Általános mikrobiológia</t>
  </si>
  <si>
    <t>Dr. Kovács Mónika</t>
  </si>
  <si>
    <t>HRA9TL</t>
  </si>
  <si>
    <t>Fizikai transzformációs technológiák alapjai</t>
  </si>
  <si>
    <t>CA45OG</t>
  </si>
  <si>
    <t>Dr. Fodor Marietta</t>
  </si>
  <si>
    <t>NKYV1N</t>
  </si>
  <si>
    <t>Dr. Hoschke Ágoston</t>
  </si>
  <si>
    <t>OCEUTJ</t>
  </si>
  <si>
    <t>Élelmiszeripari műveletek III.</t>
  </si>
  <si>
    <t>H4F13G</t>
  </si>
  <si>
    <t>Élelmiszeripari műveletek gyakorlat II.</t>
  </si>
  <si>
    <t>Molnár Máté András</t>
  </si>
  <si>
    <t>C37XVX</t>
  </si>
  <si>
    <t>Tartósítóipari technológiák alapjai</t>
  </si>
  <si>
    <t>Stégerné dr. Máté Mónika</t>
  </si>
  <si>
    <t>CQLI2G</t>
  </si>
  <si>
    <t>Élelmiszerkereskedelem I.</t>
  </si>
  <si>
    <t>Dr. Fehér Orsolya</t>
  </si>
  <si>
    <t>I8UI60</t>
  </si>
  <si>
    <t>Élelmiszerjog</t>
  </si>
  <si>
    <t>A</t>
  </si>
  <si>
    <t>B</t>
  </si>
  <si>
    <t>Üzemi gyakorlat (Árukezelési és Érzékszervi Minősítési Tanszék)</t>
  </si>
  <si>
    <t>Üzemi gyakorlat (Borászat és üdítőitalipari technológia)</t>
  </si>
  <si>
    <t>Üzemi gyakorlat (Édesipari és zsiradékipari technológia)</t>
  </si>
  <si>
    <t>Üzemi gyakorlat (Élelmiszerkereskedelem)</t>
  </si>
  <si>
    <t>Üzemi gyakorlat (Hűtő- és Állatitermék Technológiai Tanszék)</t>
  </si>
  <si>
    <t>Üzemi gyakorlat (Konzervtechnológiai Tanszék)</t>
  </si>
  <si>
    <t>Üzemi gyakorlat (Sör- és szeszipari technológiák)</t>
  </si>
  <si>
    <t>Üzemi gyakorlat (Sütő- és tésztaipari technológiák)</t>
  </si>
  <si>
    <t>G</t>
  </si>
  <si>
    <t>Iparági élelmiszertechnológia gyakorlat (Állatitermék technológia)</t>
  </si>
  <si>
    <t>Iparági élelmiszertechnológia gyakorlat (Árukezelési technológiák)</t>
  </si>
  <si>
    <t>Dr. Kókai Zoltán</t>
  </si>
  <si>
    <t>Iparági élelmiszertechnológia gyakorlat (Borászat és üdítőitalipari technológia)</t>
  </si>
  <si>
    <t>Iparági élelmiszertechnológia gyakorlat (Édesipari és zsiradékipari technológiák)</t>
  </si>
  <si>
    <t>Iparági élelmiszertechnológia gyakorlat (Élelmiszerkereskedelem)</t>
  </si>
  <si>
    <t>Iparági élelmiszertechnológia gyakorlat (Sör- és szeszipari technológiák)</t>
  </si>
  <si>
    <t>Iparági élelmiszertechnológia gyakorlat (Sütő- és tésztaipari technológiák)</t>
  </si>
  <si>
    <t>Badakné Dr. Kerti Katalin</t>
  </si>
  <si>
    <t>Iparági élelmiszertechnológia gyakorlat (Tartósítóipari technológiák)</t>
  </si>
  <si>
    <t>V</t>
  </si>
  <si>
    <t>Marketing</t>
  </si>
  <si>
    <t>Dr. Temesi Ágoston</t>
  </si>
  <si>
    <t>Szakdolgozatkészítés II.</t>
  </si>
  <si>
    <t>Állatitermék technológia és minőségügy II.</t>
  </si>
  <si>
    <t>Dr. Friedrich László Ferenc</t>
  </si>
  <si>
    <t>MJPTNF</t>
  </si>
  <si>
    <t>Árukezelési technológiák és minőségügy II.</t>
  </si>
  <si>
    <t>Borászat és üdítőitalipari technológia és minőségügy II.</t>
  </si>
  <si>
    <t>ZAJM45</t>
  </si>
  <si>
    <t>Édesipari és zsiradékipari technológiák és minőségügy II.</t>
  </si>
  <si>
    <t>Élelmiszerkereskedelem II.</t>
  </si>
  <si>
    <t>Sör- és szeszipari technológiák és minőségügy II.</t>
  </si>
  <si>
    <t>UF3P5L</t>
  </si>
  <si>
    <t>Tartósítóipari technológiák és minőségügy II.</t>
  </si>
  <si>
    <t>Állatitermék technológia és minőségügy I.</t>
  </si>
  <si>
    <t>Pásztorné Dr. Huszár Klára</t>
  </si>
  <si>
    <t>Árukezelési technológiák és minőségügy I.</t>
  </si>
  <si>
    <t>Borászat és üdítőitalipari technológia és minőségügy I.</t>
  </si>
  <si>
    <t>Édesipari és zsiradékipari technológiák és minőségügy I.</t>
  </si>
  <si>
    <t>Sör- és szeszipari technológiák és minőségügy I.</t>
  </si>
  <si>
    <t>Sütő- és tésztaipari technológiák és minőségügy I.</t>
  </si>
  <si>
    <t>Tartósítóipari technológiák és minőségügy I.</t>
  </si>
  <si>
    <t>D3XQJF</t>
  </si>
  <si>
    <t>NX7NU0</t>
  </si>
  <si>
    <t>Állatitermék technológiai ismeretek II.</t>
  </si>
  <si>
    <t>Árukezelési technológiai ismeretek II.</t>
  </si>
  <si>
    <t xml:space="preserve">Borászat és üdítőitalipari technológia ismeretek II. </t>
  </si>
  <si>
    <t>Édesipari és zsiradékipari technológiai ismeretek II.</t>
  </si>
  <si>
    <t>Sör- és szeszipari technológiai ismeretek II.</t>
  </si>
  <si>
    <t>Sütő- és tésztaipari technológiai ismeretek II.</t>
  </si>
  <si>
    <t>Dr. Szedljak Ildikó Judit</t>
  </si>
  <si>
    <t>JA8Z4C</t>
  </si>
  <si>
    <t>Pásztorné dr. Huszár Klára</t>
  </si>
  <si>
    <t>Állatitermék technológiai ismeretek I.</t>
  </si>
  <si>
    <t>Árukezelési technológiai ismeretek I.</t>
  </si>
  <si>
    <t xml:space="preserve">Borászat és üdítőitalipari technológia ismeretek I. </t>
  </si>
  <si>
    <t>Édesipari és zsiradékipari technológiai ismeretek I.</t>
  </si>
  <si>
    <t>Sör- és szeszipari technológiai ismeretek I.</t>
  </si>
  <si>
    <t>Sütő- és tésztaipari technológiai ismeretek I.</t>
  </si>
  <si>
    <t>Tartósítóipari technológiai ismeretek I.</t>
  </si>
  <si>
    <t>Jónás Gábor</t>
  </si>
  <si>
    <t>Dr. Nguyen Duc Quang</t>
  </si>
  <si>
    <t>Dr. Kun Szilárd</t>
  </si>
  <si>
    <t>Badakné dr. Kerti Katalin</t>
  </si>
  <si>
    <t>Tartósítóipari technológiai ismeretek II.</t>
  </si>
  <si>
    <t>QJG9A2</t>
  </si>
  <si>
    <t>SLBJ6Y</t>
  </si>
  <si>
    <t>Érzékszervi minősítés</t>
  </si>
  <si>
    <t>C</t>
  </si>
  <si>
    <t>Fakultatív C tárgy</t>
  </si>
  <si>
    <t>Élelmiszeripari műveletek I. aláírás</t>
  </si>
  <si>
    <t>Élelmiszeripari műveletek II. aláírás</t>
  </si>
  <si>
    <t>Szakmai angol / német nyelv I.</t>
  </si>
  <si>
    <t>Almási Anikó / Fábián Irina</t>
  </si>
  <si>
    <t>CQX11E / FSK86U</t>
  </si>
  <si>
    <t>Szakmai angol / német nyelv II.</t>
  </si>
  <si>
    <t>XIL25C</t>
  </si>
  <si>
    <t xml:space="preserve"> JHYFY8</t>
  </si>
  <si>
    <t>Esettanulmányok az élelmiszeriparban</t>
  </si>
  <si>
    <t>Szerves és biokémia</t>
  </si>
  <si>
    <t>Táplálkozástudomány</t>
  </si>
  <si>
    <t>Élelmiszerkémia I. (elmélet)</t>
  </si>
  <si>
    <t>Ipari méréstechnika</t>
  </si>
  <si>
    <t>Élelmiszer-mikrobiológia és higiénia</t>
  </si>
  <si>
    <t>Irányítástechnika</t>
  </si>
  <si>
    <t>Élelmiszeripari menedzsment</t>
  </si>
  <si>
    <t>Minőségirányítási projekt menedzsment</t>
  </si>
  <si>
    <t>Kötelezően választandó tárgy</t>
  </si>
  <si>
    <t>Dr. Mednyánszky Zsuzsanna</t>
  </si>
  <si>
    <t>Dr. Dalmadi István</t>
  </si>
  <si>
    <t>Dr. Kenesei György</t>
  </si>
  <si>
    <t>Dr. Sólyom-Leskó Annamária</t>
  </si>
  <si>
    <t>Nyitrainé dr. Sárdy Diána Ágnes</t>
  </si>
  <si>
    <t>Mohácsiné dr. Farkas Csilla</t>
  </si>
  <si>
    <t>Jókainé dr. Szatura Zsuzsanna</t>
  </si>
  <si>
    <t>FKK67I</t>
  </si>
  <si>
    <t>G4ARGA</t>
  </si>
  <si>
    <t>Simonné dr. Sarkadi Livia</t>
  </si>
  <si>
    <t>HAS51F</t>
  </si>
  <si>
    <t>Élelmiszeranalitika I. (elmélet)</t>
  </si>
  <si>
    <t>Dr. Gillay Zoltán</t>
  </si>
  <si>
    <t>Dr. Kun-Farkas Gabriella</t>
  </si>
  <si>
    <t>DSI707</t>
  </si>
  <si>
    <t>ZW46BB</t>
  </si>
  <si>
    <t>GW5C39</t>
  </si>
  <si>
    <t>MNC3FF</t>
  </si>
  <si>
    <t>Kóczán Györgyné dr. Manninger Katalin</t>
  </si>
  <si>
    <t>L5OQPB</t>
  </si>
  <si>
    <t>Dr. Zsom Tamás</t>
  </si>
  <si>
    <t>QFMM9D</t>
  </si>
  <si>
    <t>A választott tárgy felelőse</t>
  </si>
  <si>
    <t>Választott konzulens</t>
  </si>
  <si>
    <t>Gépészeti alapismeretek, munkavédelem tárgyból aláírás</t>
  </si>
  <si>
    <t>Tárgytól függ</t>
  </si>
  <si>
    <t>Csomagolástechnológia</t>
  </si>
  <si>
    <t>Hogyan írjunk szakdolgozatot?</t>
  </si>
  <si>
    <t>Táplálkozási allergiák</t>
  </si>
  <si>
    <t>Adalékanyagok ismerete és technológiai funkciói</t>
  </si>
  <si>
    <t>Tárgykód</t>
  </si>
  <si>
    <t>ETEMNFA01AB2016</t>
  </si>
  <si>
    <t>ETEMNEM06AB2016</t>
  </si>
  <si>
    <t>ETEMNMI04AB2016</t>
  </si>
  <si>
    <t>ETEMNAK01AB</t>
  </si>
  <si>
    <t>ETTN101A</t>
  </si>
  <si>
    <t>ETEMNMB04AB</t>
  </si>
  <si>
    <t>ETEMNMI05AB2016</t>
  </si>
  <si>
    <t>ETEMNFA02AB2016</t>
  </si>
  <si>
    <t>ETEMNEM07AB2016</t>
  </si>
  <si>
    <t>ETEMNEG06AB2016</t>
  </si>
  <si>
    <t>ETTN102A</t>
  </si>
  <si>
    <t>ETEMNEM11AB</t>
  </si>
  <si>
    <t>ETEMNNK01AB2016 ETEMNNK02AB2016</t>
  </si>
  <si>
    <t>ETEMNEM09AB2016</t>
  </si>
  <si>
    <t>ETEMNHA01AB2016</t>
  </si>
  <si>
    <t>ETEMNMB02AB2016</t>
  </si>
  <si>
    <t>ETEMNGI05AB2016</t>
  </si>
  <si>
    <t>ETEMNNK03AB2016  ETEMNNK04AB2016</t>
  </si>
  <si>
    <t>ETEMNMI06AB2016</t>
  </si>
  <si>
    <t>ETEMNEM10AB</t>
  </si>
  <si>
    <t>ETEMNEM12AB</t>
  </si>
  <si>
    <t>ETEMNKT02AB2016</t>
  </si>
  <si>
    <t>ETEMNEG09AB2016</t>
  </si>
  <si>
    <t>Szakdolgozat készítés I. (Borászati Tanszék)</t>
  </si>
  <si>
    <t>ETEMNBT03BB</t>
  </si>
  <si>
    <t>Szakdolgozat készítés I. (Élelmiszerkémiai és Táplálkozástudományi Tanszék)</t>
  </si>
  <si>
    <t>ETEMNEK05AB</t>
  </si>
  <si>
    <t>Szakdolgozat készítés I. (Élelmiszeripari Gazdaságtan Tanszék)</t>
  </si>
  <si>
    <t>ETEMNEG01BB</t>
  </si>
  <si>
    <t>Szakdolgozat készítés I. (Fizika-Automatika Tanszék)</t>
  </si>
  <si>
    <t>ETEMNFA01BB</t>
  </si>
  <si>
    <t>Szakdolgozat készítés I. (Gabona- és Iparinövény Technológiai Tanszék)</t>
  </si>
  <si>
    <t>ETEMNGI05BB</t>
  </si>
  <si>
    <t>Szakdolgozat készítés I. (Hűtő- és Állatitermék Technológiai Tanszék)</t>
  </si>
  <si>
    <t>ETEMNHA03BB</t>
  </si>
  <si>
    <t>Szakdolgozat készítés I. (Konzervtechnológiai Tanszék)</t>
  </si>
  <si>
    <t>ETEMNKT01BB</t>
  </si>
  <si>
    <t>Szakdolgozat készítés I. (Mikrobiológiai és Biotechnológiai Tanszék)</t>
  </si>
  <si>
    <t>ETEMNMB13BB</t>
  </si>
  <si>
    <t>Szakdolgozat készítés I. (Sör- és Szeszipari Tanszék)</t>
  </si>
  <si>
    <t>ETEMNSO01BB</t>
  </si>
  <si>
    <t>Szakdolgozat készítés I. (Árukezelési és Érzékszervi Minősítési Tanszék)</t>
  </si>
  <si>
    <t>ETEMNAA03BB</t>
  </si>
  <si>
    <t>Nyitrainé Sárdy Diána Ágnes</t>
  </si>
  <si>
    <t>Dr. Felföldi József</t>
  </si>
  <si>
    <t>Stégerné dr. Máté Mónika Zsuzsanna</t>
  </si>
  <si>
    <t>Mohácsiné Dr. Farkas Csilla</t>
  </si>
  <si>
    <t>1BT33NBK05B</t>
  </si>
  <si>
    <t>1HA39NBK04B</t>
  </si>
  <si>
    <t>1HA39NBK06B</t>
  </si>
  <si>
    <t>1SO31NBK01B</t>
  </si>
  <si>
    <t>1GI38NBK12B</t>
  </si>
  <si>
    <t>1GI38NBK14B</t>
  </si>
  <si>
    <t>1HA39NBK07B</t>
  </si>
  <si>
    <t>ETEMNGI11BB2016</t>
  </si>
  <si>
    <t>ETEMNSO03BB2016</t>
  </si>
  <si>
    <t>ETEMNGI03BB2016</t>
  </si>
  <si>
    <t>ETEMNHA08BB2016</t>
  </si>
  <si>
    <t xml:space="preserve">ETEMNBT01BB2016 </t>
  </si>
  <si>
    <t>ETEMNHA10BB2016</t>
  </si>
  <si>
    <t>ETEMNHA01BB2016</t>
  </si>
  <si>
    <t>ETEMNBT06BB</t>
  </si>
  <si>
    <t>ETEMNSO06BB</t>
  </si>
  <si>
    <t>ETEMNKT05BB</t>
  </si>
  <si>
    <t>ETEMNGI09BB</t>
  </si>
  <si>
    <t>ETEMNGI10BB</t>
  </si>
  <si>
    <t>ETEMNHA09BB</t>
  </si>
  <si>
    <t>ETEMNAK01BB</t>
  </si>
  <si>
    <t>ETEMNEG55BB</t>
  </si>
  <si>
    <t>1BT33NBK06B</t>
  </si>
  <si>
    <t>1HA39NBK05B</t>
  </si>
  <si>
    <t>1EK41NBK03B</t>
  </si>
  <si>
    <t>1SO31NBK02B</t>
  </si>
  <si>
    <t>1GI38NBK13B</t>
  </si>
  <si>
    <t>1GI38NBK15B</t>
  </si>
  <si>
    <t>1EA31NBK03B</t>
  </si>
  <si>
    <t>ETEMNEG05AB2016</t>
  </si>
  <si>
    <t>ETEMNAA01BB2016</t>
  </si>
  <si>
    <t>ETEMNBT02BB2016</t>
  </si>
  <si>
    <t>ETEMNGI04BB2016</t>
  </si>
  <si>
    <t>ETEMNGI02BB2016</t>
  </si>
  <si>
    <t>ETEMNKT03BB2016</t>
  </si>
  <si>
    <t>ETEMNHA02BB2016</t>
  </si>
  <si>
    <t>ETEMNEG04BB2016</t>
  </si>
  <si>
    <t>ETEMNSO04BB2016</t>
  </si>
  <si>
    <t>Szakdolgozat készítés II. (Árukezelési és Érzékszervi Minősítési Tanszék)</t>
  </si>
  <si>
    <t>ETEMNAA04BB</t>
  </si>
  <si>
    <t>Szakdolgozat készítés II. (Borászati Tanszék)</t>
  </si>
  <si>
    <t>ETEMNBT04BB</t>
  </si>
  <si>
    <t>Szakdolgozat készítés II. (Élelmiszerkémiai és Táplálkozástudományi Tanszék)</t>
  </si>
  <si>
    <t>ETEMNEK06AB</t>
  </si>
  <si>
    <t>Szakdolgozat készítés II. (Élelmiszeripari Gazdaságtan Tanszék)</t>
  </si>
  <si>
    <t>ETEMNEG02BB</t>
  </si>
  <si>
    <t>Szakdolgozat készítés II. (Fizika-Automatika Tanszék)</t>
  </si>
  <si>
    <t>ETEMNFA02BB</t>
  </si>
  <si>
    <t>Szakdolgozat készítés II. (Gabona- és Iparinövény Technológiai Tanszék)</t>
  </si>
  <si>
    <t>ETEMNGI06BB</t>
  </si>
  <si>
    <t>Szakdolgozat készítés II. (Hűtő- és Állatitermék Technológiai Tanszék)</t>
  </si>
  <si>
    <t>ETEMNHA04BB</t>
  </si>
  <si>
    <t>Szakdolgozat készítés II. (Konzervtechnológiai Tanszék)</t>
  </si>
  <si>
    <t>ETEMNKT02BB</t>
  </si>
  <si>
    <t>Szakdolgozat készítés II. (Mikrobiológiai és Biotechnológiai Tanszék)</t>
  </si>
  <si>
    <t>ETEMNMB14BB</t>
  </si>
  <si>
    <t>Szakdolgozat készítés II. (Sör- és Szeszipari Tanszék)</t>
  </si>
  <si>
    <t>ETEMNSO02BB</t>
  </si>
  <si>
    <t>G.</t>
  </si>
  <si>
    <t>ETEMNBT05BB</t>
  </si>
  <si>
    <t>ETEMNSO05BB</t>
  </si>
  <si>
    <t>ETEMNGI07BB</t>
  </si>
  <si>
    <t>ETEMNGI08BB</t>
  </si>
  <si>
    <t>ETEMNHA05BB</t>
  </si>
  <si>
    <t>ETEMNKT04BB</t>
  </si>
  <si>
    <t>ETEMNAA05BB</t>
  </si>
  <si>
    <t>ETEMNEG05BB</t>
  </si>
  <si>
    <t>ETEMNKT01CB</t>
  </si>
  <si>
    <t>ETEMNFA06CB</t>
  </si>
  <si>
    <t>ETEMNKT02CB</t>
  </si>
  <si>
    <t>ETEMNMB05AB</t>
  </si>
  <si>
    <t>1HA39NAK08B</t>
  </si>
  <si>
    <t>1AK40NAK07B</t>
  </si>
  <si>
    <t>Élelmiszeranalitika I. ( elmélet)</t>
  </si>
  <si>
    <t>1AK40NAK08B</t>
  </si>
  <si>
    <t>1EL34NAK02B</t>
  </si>
  <si>
    <t>1FA35NAK04B</t>
  </si>
  <si>
    <t>Élelmiszeranalitika II. (gyakorlat)</t>
  </si>
  <si>
    <t>Élelmiszerkémia II. (gyakorlat)</t>
  </si>
  <si>
    <t>1AK40NAK09B</t>
  </si>
  <si>
    <t>1EL34NAK03B</t>
  </si>
  <si>
    <t>1FA35NAK05B</t>
  </si>
  <si>
    <t>1SO31NAK05B</t>
  </si>
  <si>
    <t>1EG37NAK11B</t>
  </si>
  <si>
    <t>1EG37NAK12B</t>
  </si>
  <si>
    <t>ETELK457C</t>
  </si>
  <si>
    <t>Kémiai és biológiai transzformációs technológiák alapjai</t>
  </si>
  <si>
    <t>Üzemi gyakorlat</t>
  </si>
  <si>
    <t>ÖSSZESEN:</t>
  </si>
  <si>
    <t>1EA31NAK06B</t>
  </si>
  <si>
    <t>IS9W0F</t>
  </si>
  <si>
    <t>Dr. Szabó-Nótin Beatrix</t>
  </si>
  <si>
    <t>RORSBY</t>
  </si>
  <si>
    <t>Dr. Zsomné dr. Muha Viktória</t>
  </si>
  <si>
    <t>BIK3B4</t>
  </si>
  <si>
    <t>JHYFY8</t>
  </si>
  <si>
    <t>O7Q1U0</t>
  </si>
  <si>
    <t>ETLEMBSC</t>
  </si>
  <si>
    <t>ETEMLFA01AB2016</t>
  </si>
  <si>
    <t>ETEMLEM06AB2016</t>
  </si>
  <si>
    <t>ETEMLMI01AB2016</t>
  </si>
  <si>
    <t>ETEMLAK01AB</t>
  </si>
  <si>
    <t>1HA39LAK08B</t>
  </si>
  <si>
    <t>1EA31LAK06B</t>
  </si>
  <si>
    <t>ETEMLMB01AB2016</t>
  </si>
  <si>
    <t>ETEMLMI02AB2016</t>
  </si>
  <si>
    <t>1AK40LAK07B</t>
  </si>
  <si>
    <t>1EL34NAK04B</t>
  </si>
  <si>
    <t>1EL34LAK04B</t>
  </si>
  <si>
    <t>ETEMLFA06AB2016</t>
  </si>
  <si>
    <t>ETEMLEM04AB</t>
  </si>
  <si>
    <t>ETEMLEG02AB2016</t>
  </si>
  <si>
    <t>ETEMLEM09AB</t>
  </si>
  <si>
    <t>1AK40LAK08B</t>
  </si>
  <si>
    <t>1EL34LAK02B</t>
  </si>
  <si>
    <t>ETEMLNK01AB2016 / ETEMLNK02AB2016</t>
  </si>
  <si>
    <t>ETEMLEM05AB</t>
  </si>
  <si>
    <t>ETEMLHA01AB2016</t>
  </si>
  <si>
    <t>ETEMLMB02AB2016</t>
  </si>
  <si>
    <t>ETEMLGI05AB2016</t>
  </si>
  <si>
    <t>ETEMLNK03AB2016 / ETEMLNK04AB2016</t>
  </si>
  <si>
    <t>ETEMLMI04AB2016</t>
  </si>
  <si>
    <t>1AK40LAK09B</t>
  </si>
  <si>
    <t>1EL34LAK03B</t>
  </si>
  <si>
    <t>1FA35LAK05B</t>
  </si>
  <si>
    <t>1SO31LAK05B</t>
  </si>
  <si>
    <t>ETEMLEM06AB</t>
  </si>
  <si>
    <t>ETEMLMB03AB</t>
  </si>
  <si>
    <t>ETEMLEM10AB</t>
  </si>
  <si>
    <t>ETEMLKT02AB2016</t>
  </si>
  <si>
    <t>1EG37LAK11B</t>
  </si>
  <si>
    <t>ETEMLEG09AB2016</t>
  </si>
  <si>
    <t>ETEMLHA01BB2016</t>
  </si>
  <si>
    <t>ETEMLHA02BB2016</t>
  </si>
  <si>
    <t>ETEMLHA10BB2016</t>
  </si>
  <si>
    <t>ETEMLAA01BB2016</t>
  </si>
  <si>
    <t>ETEMLBT01BB2016</t>
  </si>
  <si>
    <t>ETEMLBT02BB2016</t>
  </si>
  <si>
    <t>ETEMLGI03BB2016</t>
  </si>
  <si>
    <t>ETEMLGI04BB2016</t>
  </si>
  <si>
    <t>ETEMLSO03BB2016</t>
  </si>
  <si>
    <t>ETEMLSO04BB2016</t>
  </si>
  <si>
    <t>ETEMLGI01BB2016</t>
  </si>
  <si>
    <t>Sütő- és tésztaipari technológiák és minőségügy II.</t>
  </si>
  <si>
    <t>ETEMLGI02BB2016</t>
  </si>
  <si>
    <t>ETEMLHA08BB2016</t>
  </si>
  <si>
    <t>ETEMLKT03BB2016</t>
  </si>
  <si>
    <t>1HA39LBK04B</t>
  </si>
  <si>
    <t>1HA39LBK05B</t>
  </si>
  <si>
    <t>1HA39LBK07B</t>
  </si>
  <si>
    <t>1EA31LBK03B</t>
  </si>
  <si>
    <t>1BT33LBK05B</t>
  </si>
  <si>
    <t>1BT33LBK06B</t>
  </si>
  <si>
    <t>1GI38LBK14B</t>
  </si>
  <si>
    <t>1GI38LBK15B</t>
  </si>
  <si>
    <t>1SO31LBK01B</t>
  </si>
  <si>
    <t>1SO31LBK02B</t>
  </si>
  <si>
    <t>1GI38LBK12B</t>
  </si>
  <si>
    <t>1GI38LBK13B</t>
  </si>
  <si>
    <t>1HA39LBK06B</t>
  </si>
  <si>
    <t>1EK41LBK03B</t>
  </si>
  <si>
    <t>1EG37LAK12B</t>
  </si>
  <si>
    <t>ETEMLGI10BB</t>
  </si>
  <si>
    <t>ETEMLKT05BB</t>
  </si>
  <si>
    <t>ETEMLHA09BB</t>
  </si>
  <si>
    <t>ETEMLAA09BB</t>
  </si>
  <si>
    <t>Iparági élelmiszertechnológia gyakorlat (Borászati és üdítőipari technológia)</t>
  </si>
  <si>
    <t>ETEMLBT06BB</t>
  </si>
  <si>
    <t>ETEMLSO06BB</t>
  </si>
  <si>
    <t>ETEMLGI09BB</t>
  </si>
  <si>
    <t>ETEMLEG05AB2016</t>
  </si>
  <si>
    <t>ETEMLAA03BB</t>
  </si>
  <si>
    <t>ETEMLBT03BB</t>
  </si>
  <si>
    <t>ETEMLEG01BB</t>
  </si>
  <si>
    <t>Lakner Zoltán</t>
  </si>
  <si>
    <t>Szakdolgozat készítés I. (Élelmiszeripari Műveletek és Gépek Tanszék)</t>
  </si>
  <si>
    <t>ETEMLEM04BB</t>
  </si>
  <si>
    <t>ETEMLGI05BB</t>
  </si>
  <si>
    <t>ETEMLHA03BB</t>
  </si>
  <si>
    <t>ETEMLKT01BB</t>
  </si>
  <si>
    <t>Szakdolgozat készítés I. (Mikrobilógiai és Biotechnológiai Tanszék)</t>
  </si>
  <si>
    <t>ETEMLMB13BB</t>
  </si>
  <si>
    <t>ETEMLSO01BB</t>
  </si>
  <si>
    <t>ETEMLAA04BB</t>
  </si>
  <si>
    <t>ETEMLBT04BB</t>
  </si>
  <si>
    <t>ETEMLEG02BB</t>
  </si>
  <si>
    <t>Szakdolgozat készítés II. (Élelmiszeripari Műveletek és Gépek Tanszék)</t>
  </si>
  <si>
    <t>ETEMLEM05BB</t>
  </si>
  <si>
    <t>ETEMLGI06BB</t>
  </si>
  <si>
    <t>ETEMLHA04BB</t>
  </si>
  <si>
    <t>ETEMLKT02BB</t>
  </si>
  <si>
    <t>1MB42LBK09B</t>
  </si>
  <si>
    <t>ETEMLSO02BB</t>
  </si>
  <si>
    <t>ETEMLAA05BB</t>
  </si>
  <si>
    <t>ETEMLBT05BB</t>
  </si>
  <si>
    <t>ETEMLGI08BB</t>
  </si>
  <si>
    <t>ETEMLHA05BB</t>
  </si>
  <si>
    <t>ETEMLKT04BB</t>
  </si>
  <si>
    <t>ETEMLSO05BB</t>
  </si>
  <si>
    <t>ETEMLGI07BB</t>
  </si>
  <si>
    <t>Levelező munkarend</t>
  </si>
  <si>
    <t>Nappali munkarend</t>
  </si>
  <si>
    <t>Dr.Lakner Zoltán</t>
  </si>
  <si>
    <t>RHZAVL</t>
  </si>
  <si>
    <t>ETEMNEG03BB2016</t>
  </si>
  <si>
    <t>1FA35LAK04B</t>
  </si>
  <si>
    <t>Nguyen Duc Quang</t>
  </si>
  <si>
    <t>Stefanovitsné Dr. Bányai Éva</t>
  </si>
  <si>
    <t>Stefanovitsné dr. Bányai Éva</t>
  </si>
  <si>
    <t xml:space="preserve">General and inorganic chemistry </t>
  </si>
  <si>
    <t>Biology</t>
  </si>
  <si>
    <t>Sensory analysis</t>
  </si>
  <si>
    <t>Food industry case studies</t>
  </si>
  <si>
    <t>Physics for food engineers</t>
  </si>
  <si>
    <t>Basic principles of mechanics</t>
  </si>
  <si>
    <t>Mathematics</t>
  </si>
  <si>
    <t>Physical Education I</t>
  </si>
  <si>
    <t xml:space="preserve">Applied informatics </t>
  </si>
  <si>
    <t>Food Economics</t>
  </si>
  <si>
    <t>Unit operation I</t>
  </si>
  <si>
    <t>Organic and biochemistry</t>
  </si>
  <si>
    <t>Nutrition science</t>
  </si>
  <si>
    <t>Thermodynamics for food engineers</t>
  </si>
  <si>
    <t>Physical Education II</t>
  </si>
  <si>
    <t>General microbiology</t>
  </si>
  <si>
    <t>Food analysis I (theory)</t>
  </si>
  <si>
    <t>Unit operations practice I</t>
  </si>
  <si>
    <t>Unit operation II</t>
  </si>
  <si>
    <t>Food chemistry I (theory)</t>
  </si>
  <si>
    <t>Measurement technology in food industry</t>
  </si>
  <si>
    <t>Basics of raw materials</t>
  </si>
  <si>
    <t xml:space="preserve">Optional electives </t>
  </si>
  <si>
    <t>Biometrics</t>
  </si>
  <si>
    <t>Food analysis II (practical)</t>
  </si>
  <si>
    <t>Unit operations practice II</t>
  </si>
  <si>
    <t>Unit operations III</t>
  </si>
  <si>
    <t>Food chemistry II (practical)</t>
  </si>
  <si>
    <t>Food microbiology and hygiene</t>
  </si>
  <si>
    <t>Control engineering in food industry</t>
  </si>
  <si>
    <t>Fundamentals of chemical and biological transformation technologies</t>
  </si>
  <si>
    <t>Special English II / Special Germain II</t>
  </si>
  <si>
    <t>The basics of preservation</t>
  </si>
  <si>
    <t>Food industry management</t>
  </si>
  <si>
    <t>Food Law</t>
  </si>
  <si>
    <t>Quality project management</t>
  </si>
  <si>
    <t>Livestock products technologies I</t>
  </si>
  <si>
    <t>Livestock products technologies II</t>
  </si>
  <si>
    <t>Knowledge of livestock products technologies I</t>
  </si>
  <si>
    <t>Knowledge of livestock products technologies II</t>
  </si>
  <si>
    <t>Post-harvest technologies I</t>
  </si>
  <si>
    <t>Post-harvest technologies II</t>
  </si>
  <si>
    <t>Knowledge of post-harvest technologies I</t>
  </si>
  <si>
    <t>Knowledge of post-harvest technologies II</t>
  </si>
  <si>
    <t>Wine and soft drink technology I</t>
  </si>
  <si>
    <t>Wine and soft drink technology II</t>
  </si>
  <si>
    <t>Knowledge of wine and soft drink technologies I</t>
  </si>
  <si>
    <t>Knowledge of wine and soft drink technologies II</t>
  </si>
  <si>
    <t>Knowledge of confectionary and edible fat technologies I</t>
  </si>
  <si>
    <t>Knowledge of confectionary and edible fat technologies II</t>
  </si>
  <si>
    <t>Food Industial Operations Management I</t>
  </si>
  <si>
    <t>Technologies of brewing and distilling I</t>
  </si>
  <si>
    <t>Technologies of brewing and distilling II</t>
  </si>
  <si>
    <t>Knowledge of brewing and distilling technologies I</t>
  </si>
  <si>
    <t>Knowledge of brewing and distilling technologies II</t>
  </si>
  <si>
    <t>Food preservation technologies I</t>
  </si>
  <si>
    <t>Food preservation technologies II</t>
  </si>
  <si>
    <t>Knowledge of preservation technologies I</t>
  </si>
  <si>
    <t>Knowledge of preservation technologies II</t>
  </si>
  <si>
    <t>Food technology practice (Livestock products technologies)</t>
  </si>
  <si>
    <t>Food technology practice (Post-harvest technologies)</t>
  </si>
  <si>
    <t>Food technology practice (Wine and soft drink technology)</t>
  </si>
  <si>
    <t>Food technology practice (Technologies of brewing and distilling)</t>
  </si>
  <si>
    <t>Food technology practice (Preservation technologies)</t>
  </si>
  <si>
    <t>Thesis work I (Department of Postharvest Science and Sensory Evaluation)</t>
  </si>
  <si>
    <t>Thesis work I (Department of Oenology)</t>
  </si>
  <si>
    <t>Thesis work I (Department of Food Chemistry and Nutrition)</t>
  </si>
  <si>
    <t>Thesis work I (Department of Food Economy)</t>
  </si>
  <si>
    <t>Thesis work I (Department of Physics and Control)</t>
  </si>
  <si>
    <t>Thesis work I (Department of Refrigeration and Livestocks' Products Technology)</t>
  </si>
  <si>
    <t>Thesis work I (Department of Food Preservation)</t>
  </si>
  <si>
    <t>Thesis work I (Department of Microbiology and Biotechnology)</t>
  </si>
  <si>
    <t>Thesis work I (Department of Brewing and Distilling)</t>
  </si>
  <si>
    <t>Thesis work II (Department of Postharvest Science and Sensory Evaluation)</t>
  </si>
  <si>
    <t>Thesis work II (Department of Oenology)</t>
  </si>
  <si>
    <t>Thesis work II (Department of Food Chemistry and Nutrition)</t>
  </si>
  <si>
    <t>Thesis work II (Department of Food Economy)</t>
  </si>
  <si>
    <t>Thesis work II (Department of Physics and Control)</t>
  </si>
  <si>
    <t>Thesis work II (Department of Refrigeration and Livestocks' Products Technology)</t>
  </si>
  <si>
    <t>Thesis work II (Department of Food Preservation)</t>
  </si>
  <si>
    <t>Thesis work II (Department of Microbiology and Biotechnology)</t>
  </si>
  <si>
    <t>Thesis work II (Department of Brewing and Distilling)</t>
  </si>
  <si>
    <t>Industrial practice (Department of Postharvest Science and Sensory Evaluation)</t>
  </si>
  <si>
    <t>Industrial practice (Wine and soft drink technology)</t>
  </si>
  <si>
    <t>Industrial practice (Department of Refrigeration and Livestocks' Products Technology)</t>
  </si>
  <si>
    <t>Industrial practice (Department of Food Preservation)</t>
  </si>
  <si>
    <t>Industrial practice (Department of Brewing and Distilling)</t>
  </si>
  <si>
    <t>Packaging</t>
  </si>
  <si>
    <t>Design of Experiments</t>
  </si>
  <si>
    <t>Food allergy</t>
  </si>
  <si>
    <t>Knowledge of additives and technological functions</t>
  </si>
  <si>
    <t>Code</t>
  </si>
  <si>
    <t>Semester</t>
  </si>
  <si>
    <t>Instructor</t>
  </si>
  <si>
    <t>Instructor code</t>
  </si>
  <si>
    <t>Curriculum code</t>
  </si>
  <si>
    <t>Full time training</t>
  </si>
  <si>
    <t>Subject name (Hun)</t>
  </si>
  <si>
    <t>Theoretical</t>
  </si>
  <si>
    <t>Practical</t>
  </si>
  <si>
    <t>Weekly hours</t>
  </si>
  <si>
    <t>Semester hours</t>
  </si>
  <si>
    <t>Credit</t>
  </si>
  <si>
    <t>Requirement type</t>
  </si>
  <si>
    <t>Subject type</t>
  </si>
  <si>
    <t>Elective</t>
  </si>
  <si>
    <t>Obligatory</t>
  </si>
  <si>
    <t>Optional</t>
  </si>
  <si>
    <t>signature</t>
  </si>
  <si>
    <t>exam</t>
  </si>
  <si>
    <t>term mark</t>
  </si>
  <si>
    <t>Basic principles of mechanics (signature)</t>
  </si>
  <si>
    <t>Unit operation I (signature)</t>
  </si>
  <si>
    <t>Unit operation II (signature)</t>
  </si>
  <si>
    <t>Preliminary requirement</t>
  </si>
  <si>
    <t>Comment</t>
  </si>
  <si>
    <t>Altogether:</t>
  </si>
  <si>
    <t>ALTOGETHER:</t>
  </si>
  <si>
    <t>1BNFOOD</t>
  </si>
  <si>
    <t>Zsuzsanna Jókainé Szatura</t>
  </si>
  <si>
    <t>Andrea Erzsébet Taczmanné Brückner</t>
  </si>
  <si>
    <t>Zoltán Kókai</t>
  </si>
  <si>
    <t>Klára Pásztorné Huszár</t>
  </si>
  <si>
    <t>Ferenc Firtha</t>
  </si>
  <si>
    <t>Igor Gáspár</t>
  </si>
  <si>
    <t>András Ittzés</t>
  </si>
  <si>
    <t>Péter Kovács</t>
  </si>
  <si>
    <t>László Baranyai</t>
  </si>
  <si>
    <t>Zoltán Lakner</t>
  </si>
  <si>
    <t>András Koris</t>
  </si>
  <si>
    <t>Éva Stefanovitsné Bányai</t>
  </si>
  <si>
    <t>Zsuzsanna Mednyánszky</t>
  </si>
  <si>
    <t>Mónika Kovács</t>
  </si>
  <si>
    <t>Marietta Fodor</t>
  </si>
  <si>
    <t>Máté András Molnár</t>
  </si>
  <si>
    <t>Szilvia Bánvölgyi</t>
  </si>
  <si>
    <t>Livia Simonné Sarkadi</t>
  </si>
  <si>
    <t>László Somogyi</t>
  </si>
  <si>
    <t>Géza Hitka</t>
  </si>
  <si>
    <t>Csilla Mohácsiné Farkas</t>
  </si>
  <si>
    <t>Zoltán Gillay</t>
  </si>
  <si>
    <t>Ágoston Hoschke</t>
  </si>
  <si>
    <t>Mónika Stégerné Máté</t>
  </si>
  <si>
    <t>Gyula Kasza</t>
  </si>
  <si>
    <t>Ágoston Temesi</t>
  </si>
  <si>
    <t>Orsolya Fehér</t>
  </si>
  <si>
    <t>György Kenesei</t>
  </si>
  <si>
    <t>Diána Ágnes Nyitrainé Sárdy</t>
  </si>
  <si>
    <t>Gabriella Kun-Farkas</t>
  </si>
  <si>
    <t>Katalin Kóczán Györgyné Manninger</t>
  </si>
  <si>
    <t>István Dalmadi</t>
  </si>
  <si>
    <t>László Ferenc Friedrich</t>
  </si>
  <si>
    <t>Szilárd Kun</t>
  </si>
  <si>
    <t>Katalin Badakné Kerti</t>
  </si>
  <si>
    <t>Ildikó Judit Szedljak</t>
  </si>
  <si>
    <t>Gábor Jónás</t>
  </si>
  <si>
    <t>Annamária Sólyom-Leskó</t>
  </si>
  <si>
    <t>József Felföldi</t>
  </si>
  <si>
    <t>Tamás Zsom</t>
  </si>
  <si>
    <t>Beatrix Szabó-Nótin</t>
  </si>
  <si>
    <t>Viktória Zsomné Muha</t>
  </si>
  <si>
    <t>Dr. Klára Pásztorné Huszár</t>
  </si>
  <si>
    <t>Training name:</t>
  </si>
  <si>
    <t>Confectionary  and edible fat production technologies II</t>
  </si>
  <si>
    <t>Basics of Technologies by Physical Transformation</t>
  </si>
  <si>
    <t>Confectionary  and edible fat production technologies I</t>
  </si>
  <si>
    <t>Food commerce I</t>
  </si>
  <si>
    <t>Baking and pasta technologies I</t>
  </si>
  <si>
    <t>Food Commerce II</t>
  </si>
  <si>
    <t>Baking and pasta technologies II</t>
  </si>
  <si>
    <t>Knowledge of baking and pasta technologies I</t>
  </si>
  <si>
    <t>Food technology practice (Confectionary and edible fat production technologies)</t>
  </si>
  <si>
    <t>Food technology practice (Food commerce)</t>
  </si>
  <si>
    <t>Food technology practice (Baking and pasta technologies)</t>
  </si>
  <si>
    <t>Knowledge of baking and pasta technologies II</t>
  </si>
  <si>
    <t>Thesis work I (Department of Grain and Industrial Plant Processing)</t>
  </si>
  <si>
    <t>Thesis work II (Department of Grain and Industrial Plant Processing)</t>
  </si>
  <si>
    <t>Industrial practice (Confectionary and edible fat production technologies)</t>
  </si>
  <si>
    <t>Industrial practice (Food commerce)</t>
  </si>
  <si>
    <t>Industrial practice (Baking and pasta technologies)</t>
  </si>
  <si>
    <t>Subject name (Eng)</t>
  </si>
  <si>
    <t>Termodinamika élelmiszermérnököknek teljesítése</t>
  </si>
  <si>
    <t>Ipari méréstechnika teljesítése</t>
  </si>
  <si>
    <t>Általános és szervetlen kémia teljesítése</t>
  </si>
  <si>
    <t>Fizika élelmiszermérnököknek teljesítése</t>
  </si>
  <si>
    <t>Biológia teljesítése</t>
  </si>
  <si>
    <t>Szerves és biokémia teljesítése</t>
  </si>
  <si>
    <t>Matematika teljesítése</t>
  </si>
  <si>
    <t>Élelmiszeranalitika I. (elmélet) teljesítése</t>
  </si>
  <si>
    <t>Általános mikrobiológia teljesítése</t>
  </si>
  <si>
    <t xml:space="preserve"> Élelmiszerkémia I. (elmélet) teljesítése</t>
  </si>
  <si>
    <t>Tartósítóipari technológiák alapjai teljesítése</t>
  </si>
  <si>
    <t>Élelmiszerkereskedelem I. teljesítése</t>
  </si>
  <si>
    <t>Tartósítóipari technológiák és minőségügy I. teljesítése</t>
  </si>
  <si>
    <t>Táplálkozás-élelmiszertechnológia II.</t>
  </si>
  <si>
    <t>Élelmiszertechnológiai automatizálás és digitalizáció II.</t>
  </si>
  <si>
    <t>Élelmiszertechnológiai automatizálás és digitalizáció I.</t>
  </si>
  <si>
    <t>Táplálkozás-élelmiszertechnológia I.</t>
  </si>
  <si>
    <t>Special English I / Special German I</t>
  </si>
  <si>
    <t>Élelmiszerkémia I. (elmélet) teljesítése</t>
  </si>
  <si>
    <t>Kovács Anikó</t>
  </si>
  <si>
    <t>ER2WJ9</t>
  </si>
  <si>
    <t xml:space="preserve"> Anikó Kovács</t>
  </si>
  <si>
    <t>Hatályos:</t>
  </si>
  <si>
    <t>Budai Campus, Élelmiszertudományi Kar</t>
  </si>
  <si>
    <t>Félév</t>
  </si>
  <si>
    <t>Buda Campus, Faculty of Food Science</t>
  </si>
  <si>
    <t>BSc in Food Engineering (full time training)</t>
  </si>
  <si>
    <r>
      <rPr>
        <sz val="10"/>
        <rFont val="Calibri"/>
        <family val="2"/>
        <charset val="238"/>
        <scheme val="minor"/>
      </rPr>
      <t>Leader of the Program</t>
    </r>
    <r>
      <rPr>
        <b/>
        <sz val="10"/>
        <rFont val="Calibri"/>
        <family val="2"/>
        <charset val="238"/>
        <scheme val="minor"/>
      </rPr>
      <t xml:space="preserve">: </t>
    </r>
  </si>
  <si>
    <r>
      <t>Kötelezően választandó tárgy</t>
    </r>
    <r>
      <rPr>
        <vertAlign val="superscript"/>
        <sz val="10"/>
        <rFont val="Calibri"/>
        <family val="2"/>
        <charset val="238"/>
        <scheme val="minor"/>
      </rPr>
      <t>6</t>
    </r>
  </si>
  <si>
    <r>
      <t>Compulsory electives</t>
    </r>
    <r>
      <rPr>
        <vertAlign val="superscript"/>
        <sz val="10"/>
        <rFont val="Calibri"/>
        <family val="2"/>
        <charset val="238"/>
        <scheme val="minor"/>
      </rPr>
      <t>6</t>
    </r>
  </si>
  <si>
    <r>
      <t>Szakdolgozatkészítés I.</t>
    </r>
    <r>
      <rPr>
        <vertAlign val="superscript"/>
        <sz val="10"/>
        <rFont val="Calibri"/>
        <family val="2"/>
        <charset val="238"/>
        <scheme val="minor"/>
      </rPr>
      <t>4</t>
    </r>
  </si>
  <si>
    <r>
      <t>Thesis work I</t>
    </r>
    <r>
      <rPr>
        <vertAlign val="superscript"/>
        <sz val="10"/>
        <rFont val="Calibri"/>
        <family val="2"/>
        <charset val="238"/>
        <scheme val="minor"/>
      </rPr>
      <t>4</t>
    </r>
  </si>
  <si>
    <r>
      <t>Iparági élelmiszertechnológia és minőségügy I.</t>
    </r>
    <r>
      <rPr>
        <vertAlign val="superscript"/>
        <sz val="10"/>
        <rFont val="Calibri"/>
        <family val="2"/>
        <charset val="238"/>
        <scheme val="minor"/>
      </rPr>
      <t>1</t>
    </r>
  </si>
  <si>
    <r>
      <t>Industrial food technology and quality I</t>
    </r>
    <r>
      <rPr>
        <vertAlign val="superscript"/>
        <sz val="10"/>
        <rFont val="Calibri"/>
        <family val="2"/>
        <charset val="238"/>
        <scheme val="minor"/>
      </rPr>
      <t>1</t>
    </r>
  </si>
  <si>
    <r>
      <t>Iparági technológiai ismeretek I.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</si>
  <si>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Knowledge of industrial technologies I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</si>
  <si>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Iparági élelmszertechnológia gyakorlat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</si>
  <si>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Food technology practice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</si>
  <si>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Iparági élelmiszertechnológia és minőségügy II.</t>
    </r>
    <r>
      <rPr>
        <vertAlign val="superscript"/>
        <sz val="10"/>
        <rFont val="Calibri"/>
        <family val="2"/>
        <charset val="238"/>
        <scheme val="minor"/>
      </rPr>
      <t>1</t>
    </r>
  </si>
  <si>
    <r>
      <t>Industrial food technology and quality II</t>
    </r>
    <r>
      <rPr>
        <vertAlign val="superscript"/>
        <sz val="10"/>
        <rFont val="Calibri"/>
        <family val="2"/>
        <charset val="238"/>
        <scheme val="minor"/>
      </rPr>
      <t>1</t>
    </r>
  </si>
  <si>
    <r>
      <t>Iparági technológia ismeretek II.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</si>
  <si>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Knowledge of Industrial technologies  II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</si>
  <si>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Thesis work II</t>
    </r>
    <r>
      <rPr>
        <vertAlign val="superscript"/>
        <sz val="10"/>
        <rFont val="Calibri"/>
        <family val="2"/>
        <charset val="238"/>
        <scheme val="minor"/>
      </rPr>
      <t>4</t>
    </r>
  </si>
  <si>
    <r>
      <t>Üzemi gyakorlat</t>
    </r>
    <r>
      <rPr>
        <vertAlign val="superscript"/>
        <sz val="10"/>
        <rFont val="Calibri"/>
        <family val="2"/>
        <charset val="238"/>
        <scheme val="minor"/>
      </rPr>
      <t>5</t>
    </r>
  </si>
  <si>
    <r>
      <t>Industrial practice</t>
    </r>
    <r>
      <rPr>
        <vertAlign val="superscript"/>
        <sz val="10"/>
        <rFont val="Calibri"/>
        <family val="2"/>
        <charset val="238"/>
        <scheme val="minor"/>
      </rPr>
      <t>5</t>
    </r>
  </si>
  <si>
    <r>
      <rPr>
        <b/>
        <vertAlign val="superscript"/>
        <sz val="10"/>
        <rFont val="Calibri"/>
        <family val="2"/>
        <charset val="238"/>
        <scheme val="minor"/>
      </rPr>
      <t>1</t>
    </r>
    <r>
      <rPr>
        <b/>
        <sz val="10"/>
        <rFont val="Calibri"/>
        <family val="2"/>
        <charset val="238"/>
        <scheme val="minor"/>
      </rPr>
      <t>Industrial food technology and quality I-II</t>
    </r>
  </si>
  <si>
    <r>
      <rPr>
        <b/>
        <vertAlign val="super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>Knowledge of Industrial technologies I-II</t>
    </r>
  </si>
  <si>
    <r>
      <rPr>
        <b/>
        <vertAlign val="superscript"/>
        <sz val="10"/>
        <rFont val="Calibri"/>
        <family val="2"/>
        <charset val="238"/>
        <scheme val="minor"/>
      </rPr>
      <t>3</t>
    </r>
    <r>
      <rPr>
        <b/>
        <sz val="10"/>
        <rFont val="Calibri"/>
        <family val="2"/>
        <charset val="238"/>
        <scheme val="minor"/>
      </rPr>
      <t>Food technology practice</t>
    </r>
  </si>
  <si>
    <r>
      <rPr>
        <b/>
        <vertAlign val="superscript"/>
        <sz val="10"/>
        <rFont val="Calibri"/>
        <family val="2"/>
        <charset val="238"/>
        <scheme val="minor"/>
      </rPr>
      <t>4</t>
    </r>
    <r>
      <rPr>
        <b/>
        <sz val="10"/>
        <rFont val="Calibri"/>
        <family val="2"/>
        <charset val="238"/>
        <scheme val="minor"/>
      </rPr>
      <t>Thesis work I-II</t>
    </r>
  </si>
  <si>
    <r>
      <rPr>
        <b/>
        <vertAlign val="superscript"/>
        <sz val="10"/>
        <rFont val="Calibri"/>
        <family val="2"/>
        <charset val="238"/>
        <scheme val="minor"/>
      </rPr>
      <t>5</t>
    </r>
    <r>
      <rPr>
        <b/>
        <sz val="10"/>
        <rFont val="Calibri"/>
        <family val="2"/>
        <charset val="238"/>
        <scheme val="minor"/>
      </rPr>
      <t>Industrial practice</t>
    </r>
  </si>
  <si>
    <r>
      <rPr>
        <b/>
        <vertAlign val="superscript"/>
        <sz val="10"/>
        <rFont val="Calibri"/>
        <family val="2"/>
        <charset val="238"/>
        <scheme val="minor"/>
      </rPr>
      <t>6</t>
    </r>
    <r>
      <rPr>
        <b/>
        <sz val="10"/>
        <rFont val="Calibri"/>
        <family val="2"/>
        <charset val="238"/>
        <scheme val="minor"/>
      </rPr>
      <t>Compulsory electives</t>
    </r>
  </si>
  <si>
    <r>
      <t>Szakdolgozat készítés I.</t>
    </r>
    <r>
      <rPr>
        <vertAlign val="superscript"/>
        <sz val="10"/>
        <color indexed="8"/>
        <rFont val="Calibri"/>
        <family val="2"/>
        <charset val="238"/>
        <scheme val="minor"/>
      </rPr>
      <t>4</t>
    </r>
  </si>
  <si>
    <r>
      <t>Iparági élelmiszertechnológia és minőségügy I.</t>
    </r>
    <r>
      <rPr>
        <vertAlign val="superscript"/>
        <sz val="10"/>
        <color indexed="8"/>
        <rFont val="Calibri"/>
        <family val="2"/>
        <charset val="238"/>
        <scheme val="minor"/>
      </rPr>
      <t>1</t>
    </r>
  </si>
  <si>
    <r>
      <t>Iparági technológiai ismeretek I.</t>
    </r>
    <r>
      <rPr>
        <vertAlign val="superscript"/>
        <sz val="10"/>
        <color indexed="8"/>
        <rFont val="Calibri"/>
        <family val="2"/>
        <charset val="238"/>
        <scheme val="minor"/>
      </rPr>
      <t>2</t>
    </r>
  </si>
  <si>
    <r>
      <t>Iparági élelmiszertechnológia gyakorlat</t>
    </r>
    <r>
      <rPr>
        <vertAlign val="superscript"/>
        <sz val="10"/>
        <color indexed="8"/>
        <rFont val="Calibri"/>
        <family val="2"/>
        <charset val="238"/>
        <scheme val="minor"/>
      </rPr>
      <t>3</t>
    </r>
  </si>
  <si>
    <r>
      <t>Iparági élelmiszertechnológia és minőségügy II.</t>
    </r>
    <r>
      <rPr>
        <vertAlign val="superscript"/>
        <sz val="10"/>
        <color indexed="8"/>
        <rFont val="Calibri"/>
        <family val="2"/>
        <charset val="238"/>
        <scheme val="minor"/>
      </rPr>
      <t>1</t>
    </r>
  </si>
  <si>
    <r>
      <t>Iparági technológia ismeretek II.</t>
    </r>
    <r>
      <rPr>
        <vertAlign val="superscript"/>
        <sz val="10"/>
        <color indexed="8"/>
        <rFont val="Calibri"/>
        <family val="2"/>
        <charset val="238"/>
        <scheme val="minor"/>
      </rPr>
      <t>2</t>
    </r>
  </si>
  <si>
    <r>
      <t>Szakdolgozat készítés II.</t>
    </r>
    <r>
      <rPr>
        <vertAlign val="superscript"/>
        <sz val="10"/>
        <color indexed="8"/>
        <rFont val="Calibri"/>
        <family val="2"/>
        <charset val="238"/>
        <scheme val="minor"/>
      </rPr>
      <t>4</t>
    </r>
  </si>
  <si>
    <r>
      <t>Üzemi gyakorlat</t>
    </r>
    <r>
      <rPr>
        <vertAlign val="superscript"/>
        <sz val="10"/>
        <color indexed="8"/>
        <rFont val="Calibri"/>
        <family val="2"/>
        <charset val="238"/>
        <scheme val="minor"/>
      </rPr>
      <t>5</t>
    </r>
  </si>
  <si>
    <r>
      <rPr>
        <b/>
        <vertAlign val="superscript"/>
        <sz val="10"/>
        <color indexed="8"/>
        <rFont val="Calibri"/>
        <family val="2"/>
        <charset val="238"/>
        <scheme val="minor"/>
      </rPr>
      <t>1</t>
    </r>
    <r>
      <rPr>
        <b/>
        <sz val="10"/>
        <color indexed="8"/>
        <rFont val="Calibri"/>
        <family val="2"/>
        <charset val="238"/>
        <scheme val="minor"/>
      </rPr>
      <t>Iparági élelmiszertechnológia és minőségügy I-II.</t>
    </r>
  </si>
  <si>
    <r>
      <rPr>
        <b/>
        <vertAlign val="superscript"/>
        <sz val="10"/>
        <color indexed="8"/>
        <rFont val="Calibri"/>
        <family val="2"/>
        <charset val="238"/>
        <scheme val="minor"/>
      </rPr>
      <t>2</t>
    </r>
    <r>
      <rPr>
        <b/>
        <sz val="10"/>
        <color indexed="8"/>
        <rFont val="Calibri"/>
        <family val="2"/>
        <charset val="238"/>
        <scheme val="minor"/>
      </rPr>
      <t>Iparági technológiai ismeretek</t>
    </r>
  </si>
  <si>
    <r>
      <rPr>
        <b/>
        <vertAlign val="superscript"/>
        <sz val="10"/>
        <color indexed="8"/>
        <rFont val="Calibri"/>
        <family val="2"/>
        <charset val="238"/>
        <scheme val="minor"/>
      </rPr>
      <t>3</t>
    </r>
    <r>
      <rPr>
        <b/>
        <sz val="10"/>
        <color indexed="8"/>
        <rFont val="Calibri"/>
        <family val="2"/>
        <charset val="238"/>
        <scheme val="minor"/>
      </rPr>
      <t>Iparági élelmiszertechnológia gyakorlat</t>
    </r>
  </si>
  <si>
    <r>
      <rPr>
        <b/>
        <vertAlign val="superscript"/>
        <sz val="10"/>
        <color indexed="8"/>
        <rFont val="Calibri"/>
        <family val="2"/>
        <charset val="238"/>
        <scheme val="minor"/>
      </rPr>
      <t>4</t>
    </r>
    <r>
      <rPr>
        <b/>
        <sz val="10"/>
        <color indexed="8"/>
        <rFont val="Calibri"/>
        <family val="2"/>
        <charset val="238"/>
        <scheme val="minor"/>
      </rPr>
      <t>Szakdolgozat készítés I-II.</t>
    </r>
  </si>
  <si>
    <r>
      <rPr>
        <b/>
        <vertAlign val="superscript"/>
        <sz val="10"/>
        <color indexed="8"/>
        <rFont val="Calibri"/>
        <family val="2"/>
        <charset val="238"/>
        <scheme val="minor"/>
      </rPr>
      <t>5</t>
    </r>
    <r>
      <rPr>
        <b/>
        <sz val="10"/>
        <color indexed="8"/>
        <rFont val="Calibri"/>
        <family val="2"/>
        <charset val="238"/>
        <scheme val="minor"/>
      </rPr>
      <t>Üzemi gyakorlat</t>
    </r>
  </si>
  <si>
    <t>A 2020/21. tanévtől</t>
  </si>
  <si>
    <r>
      <t>Kötelezően választandó tárgy</t>
    </r>
    <r>
      <rPr>
        <vertAlign val="superscript"/>
        <sz val="10"/>
        <color indexed="8"/>
        <rFont val="Calibri"/>
        <family val="2"/>
        <charset val="238"/>
        <scheme val="minor"/>
      </rPr>
      <t>6</t>
    </r>
  </si>
  <si>
    <r>
      <t>Szakdolgozatkészítés I.</t>
    </r>
    <r>
      <rPr>
        <vertAlign val="superscript"/>
        <sz val="10"/>
        <color indexed="8"/>
        <rFont val="Calibri"/>
        <family val="2"/>
        <charset val="238"/>
        <scheme val="minor"/>
      </rPr>
      <t>4</t>
    </r>
  </si>
  <si>
    <r>
      <t>Iparági élelmszertechnológia gyakorlat</t>
    </r>
    <r>
      <rPr>
        <vertAlign val="superscript"/>
        <sz val="10"/>
        <color indexed="8"/>
        <rFont val="Calibri"/>
        <family val="2"/>
        <charset val="238"/>
        <scheme val="minor"/>
      </rPr>
      <t>3</t>
    </r>
  </si>
  <si>
    <r>
      <rPr>
        <b/>
        <vertAlign val="superscript"/>
        <sz val="10"/>
        <color indexed="8"/>
        <rFont val="Calibri"/>
        <family val="2"/>
        <charset val="238"/>
        <scheme val="minor"/>
      </rPr>
      <t>2</t>
    </r>
    <r>
      <rPr>
        <b/>
        <sz val="10"/>
        <color indexed="8"/>
        <rFont val="Calibri"/>
        <family val="2"/>
        <charset val="238"/>
        <scheme val="minor"/>
      </rPr>
      <t>Iparági technológiai ismeretek I-II.</t>
    </r>
  </si>
  <si>
    <r>
      <rPr>
        <b/>
        <vertAlign val="superscript"/>
        <sz val="10"/>
        <color indexed="8"/>
        <rFont val="Calibri"/>
        <family val="2"/>
        <charset val="238"/>
        <scheme val="minor"/>
      </rPr>
      <t>3</t>
    </r>
    <r>
      <rPr>
        <b/>
        <sz val="10"/>
        <color indexed="8"/>
        <rFont val="Calibri"/>
        <family val="2"/>
        <charset val="238"/>
        <scheme val="minor"/>
      </rPr>
      <t>Iparági élelmszertechnológia gyakorlat</t>
    </r>
  </si>
  <si>
    <r>
      <rPr>
        <b/>
        <vertAlign val="superscript"/>
        <sz val="10"/>
        <color indexed="8"/>
        <rFont val="Calibri"/>
        <family val="2"/>
        <charset val="238"/>
        <scheme val="minor"/>
      </rPr>
      <t>6</t>
    </r>
    <r>
      <rPr>
        <b/>
        <sz val="10"/>
        <color indexed="8"/>
        <rFont val="Calibri"/>
        <family val="2"/>
        <charset val="238"/>
        <scheme val="minor"/>
      </rPr>
      <t>Kötelezően választható tárgyak</t>
    </r>
  </si>
  <si>
    <t>Élelmiszermérnöki alapképzési szak (BSc) (nappali munkarend)</t>
  </si>
  <si>
    <t>QN3SDS</t>
  </si>
  <si>
    <t>1FA35NAK08B</t>
  </si>
  <si>
    <t>1EL34NAK05B</t>
  </si>
  <si>
    <t>1FA35NAK09B</t>
  </si>
  <si>
    <t>Food technology automatization and digitalization II</t>
  </si>
  <si>
    <t>Nutrition and food technology II</t>
  </si>
  <si>
    <t>Nutrition and food technology I</t>
  </si>
  <si>
    <t>Food technology automatization and digitalization I</t>
  </si>
  <si>
    <t>1EL34NAK06B</t>
  </si>
  <si>
    <t>Élelmiszermérnöki alapképzési szak (BSc) (levelező munkarend) (Budapest, Beregszász és Kisvárda képzési hely)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</si>
</sst>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vertAlign val="superscript"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vertAlign val="superscript"/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/>
    <xf numFmtId="0" fontId="5" fillId="0" borderId="0" xfId="0" applyFont="1" applyFill="1" applyAlignment="1">
      <alignment wrapText="1"/>
    </xf>
    <xf numFmtId="0" fontId="5" fillId="0" borderId="0" xfId="0" applyFont="1" applyFill="1" applyBorder="1"/>
    <xf numFmtId="0" fontId="5" fillId="0" borderId="0" xfId="0" applyFont="1" applyBorder="1"/>
    <xf numFmtId="0" fontId="2" fillId="0" borderId="0" xfId="0" applyFont="1" applyFill="1" applyBorder="1" applyAlignment="1">
      <alignment vertical="center" wrapText="1"/>
    </xf>
    <xf numFmtId="0" fontId="6" fillId="0" borderId="0" xfId="0" applyFont="1"/>
    <xf numFmtId="0" fontId="2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0" fontId="1" fillId="0" borderId="0" xfId="0" applyFont="1" applyBorder="1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1" fontId="7" fillId="0" borderId="0" xfId="0" applyNumberFormat="1" applyFont="1" applyFill="1" applyAlignment="1">
      <alignment vertical="center"/>
    </xf>
    <xf numFmtId="1" fontId="7" fillId="0" borderId="0" xfId="0" applyNumberFormat="1" applyFont="1" applyFill="1" applyAlignment="1">
      <alignment horizontal="left" vertical="center"/>
    </xf>
    <xf numFmtId="0" fontId="8" fillId="0" borderId="0" xfId="0" applyFont="1"/>
    <xf numFmtId="1" fontId="8" fillId="0" borderId="0" xfId="0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left" vertical="center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2" borderId="2" xfId="0" applyFont="1" applyFill="1" applyBorder="1" applyAlignment="1">
      <alignment vertical="top" wrapText="1"/>
    </xf>
    <xf numFmtId="1" fontId="9" fillId="2" borderId="2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1" fontId="7" fillId="5" borderId="2" xfId="0" applyNumberFormat="1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Fill="1" applyBorder="1" applyAlignment="1">
      <alignment vertical="top" wrapText="1"/>
    </xf>
    <xf numFmtId="1" fontId="8" fillId="0" borderId="3" xfId="0" applyNumberFormat="1" applyFont="1" applyFill="1" applyBorder="1" applyAlignment="1">
      <alignment horizontal="center" vertical="top" wrapText="1"/>
    </xf>
    <xf numFmtId="1" fontId="8" fillId="0" borderId="3" xfId="0" applyNumberFormat="1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 wrapText="1"/>
    </xf>
    <xf numFmtId="1" fontId="7" fillId="0" borderId="2" xfId="0" applyNumberFormat="1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1" fontId="8" fillId="0" borderId="0" xfId="0" applyNumberFormat="1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center" vertical="top" wrapText="1"/>
    </xf>
    <xf numFmtId="1" fontId="7" fillId="0" borderId="0" xfId="0" applyNumberFormat="1" applyFont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1" fontId="8" fillId="0" borderId="2" xfId="0" applyNumberFormat="1" applyFont="1" applyBorder="1" applyAlignment="1">
      <alignment vertical="top" wrapText="1"/>
    </xf>
    <xf numFmtId="1" fontId="8" fillId="0" borderId="2" xfId="0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1" fontId="8" fillId="0" borderId="2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1" fontId="8" fillId="0" borderId="0" xfId="0" applyNumberFormat="1" applyFont="1" applyFill="1" applyAlignment="1">
      <alignment vertical="center" wrapText="1"/>
    </xf>
    <xf numFmtId="1" fontId="8" fillId="0" borderId="0" xfId="0" applyNumberFormat="1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2" borderId="2" xfId="0" applyFont="1" applyFill="1" applyBorder="1" applyAlignment="1">
      <alignment vertical="top" wrapText="1"/>
    </xf>
    <xf numFmtId="1" fontId="15" fillId="2" borderId="2" xfId="0" applyNumberFormat="1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1" fontId="12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12" fillId="0" borderId="2" xfId="0" applyFont="1" applyFill="1" applyBorder="1" applyAlignment="1">
      <alignment horizontal="center" vertical="top" wrapText="1"/>
    </xf>
    <xf numFmtId="1" fontId="12" fillId="0" borderId="2" xfId="0" applyNumberFormat="1" applyFont="1" applyFill="1" applyBorder="1" applyAlignment="1">
      <alignment horizontal="left" vertical="top" wrapText="1"/>
    </xf>
    <xf numFmtId="1" fontId="14" fillId="5" borderId="2" xfId="0" applyNumberFormat="1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3" fontId="13" fillId="0" borderId="2" xfId="0" applyNumberFormat="1" applyFont="1" applyFill="1" applyBorder="1" applyAlignment="1">
      <alignment horizontal="center" vertical="top" wrapText="1"/>
    </xf>
    <xf numFmtId="1" fontId="14" fillId="5" borderId="4" xfId="0" applyNumberFormat="1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left" vertical="top" wrapText="1"/>
    </xf>
    <xf numFmtId="1" fontId="14" fillId="0" borderId="2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 wrapText="1"/>
    </xf>
    <xf numFmtId="1" fontId="12" fillId="0" borderId="0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top" wrapText="1"/>
    </xf>
    <xf numFmtId="1" fontId="14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1" fontId="12" fillId="0" borderId="2" xfId="0" applyNumberFormat="1" applyFont="1" applyBorder="1" applyAlignment="1">
      <alignment horizontal="center" vertical="top" wrapText="1"/>
    </xf>
    <xf numFmtId="0" fontId="13" fillId="0" borderId="2" xfId="0" applyFont="1" applyFill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1" fontId="12" fillId="0" borderId="0" xfId="0" applyNumberFormat="1" applyFont="1" applyBorder="1" applyAlignment="1">
      <alignment vertical="top" wrapText="1"/>
    </xf>
    <xf numFmtId="1" fontId="12" fillId="0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2" fillId="0" borderId="2" xfId="0" applyFont="1" applyFill="1" applyBorder="1" applyAlignment="1">
      <alignment vertical="top" wrapText="1"/>
    </xf>
    <xf numFmtId="1" fontId="13" fillId="0" borderId="2" xfId="0" applyNumberFormat="1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vertical="top" wrapText="1"/>
    </xf>
    <xf numFmtId="1" fontId="12" fillId="0" borderId="3" xfId="0" applyNumberFormat="1" applyFont="1" applyFill="1" applyBorder="1" applyAlignment="1">
      <alignment horizontal="center" vertical="top" wrapText="1"/>
    </xf>
    <xf numFmtId="1" fontId="12" fillId="0" borderId="3" xfId="0" applyNumberFormat="1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center" vertical="top" wrapText="1"/>
    </xf>
    <xf numFmtId="0" fontId="14" fillId="5" borderId="2" xfId="0" applyFont="1" applyFill="1" applyBorder="1" applyAlignment="1">
      <alignment horizontal="left" vertical="top" wrapText="1"/>
    </xf>
    <xf numFmtId="0" fontId="12" fillId="0" borderId="0" xfId="0" applyFont="1" applyAlignment="1">
      <alignment vertical="top" wrapText="1"/>
    </xf>
    <xf numFmtId="1" fontId="12" fillId="0" borderId="0" xfId="0" applyNumberFormat="1" applyFont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1" fontId="12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 wrapText="1"/>
    </xf>
    <xf numFmtId="1" fontId="12" fillId="0" borderId="2" xfId="0" applyNumberFormat="1" applyFont="1" applyBorder="1" applyAlignment="1">
      <alignment vertical="top" wrapText="1"/>
    </xf>
    <xf numFmtId="1" fontId="12" fillId="0" borderId="2" xfId="0" applyNumberFormat="1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14" fillId="5" borderId="2" xfId="0" applyFont="1" applyFill="1" applyBorder="1" applyAlignment="1">
      <alignment horizontal="left" vertical="top" wrapText="1"/>
    </xf>
    <xf numFmtId="0" fontId="13" fillId="5" borderId="2" xfId="0" applyFont="1" applyFill="1" applyBorder="1" applyAlignment="1">
      <alignment vertical="top" wrapText="1"/>
    </xf>
    <xf numFmtId="1" fontId="14" fillId="5" borderId="2" xfId="0" applyNumberFormat="1" applyFont="1" applyFill="1" applyBorder="1" applyAlignment="1">
      <alignment vertical="top" wrapText="1"/>
    </xf>
    <xf numFmtId="0" fontId="14" fillId="5" borderId="2" xfId="0" applyFont="1" applyFill="1" applyBorder="1" applyAlignment="1">
      <alignment vertical="top" wrapText="1"/>
    </xf>
    <xf numFmtId="0" fontId="17" fillId="5" borderId="2" xfId="0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4" fillId="5" borderId="5" xfId="0" applyFont="1" applyFill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1" fontId="8" fillId="0" borderId="0" xfId="0" applyNumberFormat="1" applyFont="1" applyFill="1" applyAlignment="1">
      <alignment horizontal="center" vertical="top"/>
    </xf>
    <xf numFmtId="1" fontId="8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5" borderId="2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8" fillId="5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vertical="top" wrapText="1"/>
    </xf>
    <xf numFmtId="1" fontId="7" fillId="5" borderId="2" xfId="0" applyNumberFormat="1" applyFont="1" applyFill="1" applyBorder="1" applyAlignment="1">
      <alignment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O152"/>
  <sheetViews>
    <sheetView tabSelected="1" zoomScaleNormal="100" zoomScaleSheetLayoutView="100" workbookViewId="0">
      <pane ySplit="8" topLeftCell="A9" activePane="bottomLeft" state="frozen"/>
      <selection pane="bottomLeft" activeCell="E1" sqref="E1:G1048576"/>
    </sheetView>
  </sheetViews>
  <sheetFormatPr defaultColWidth="9.109375" defaultRowHeight="13.8" x14ac:dyDescent="0.3"/>
  <cols>
    <col min="1" max="1" width="10.44140625" style="2" customWidth="1"/>
    <col min="2" max="2" width="10.6640625" style="3" customWidth="1"/>
    <col min="3" max="3" width="16.5546875" style="3" customWidth="1"/>
    <col min="4" max="4" width="24" style="4" customWidth="1"/>
    <col min="5" max="5" width="19.109375" style="1" customWidth="1"/>
    <col min="6" max="6" width="8.33203125" style="7" hidden="1" customWidth="1"/>
    <col min="7" max="7" width="6.6640625" style="5" customWidth="1"/>
    <col min="8" max="8" width="7.88671875" style="5" customWidth="1"/>
    <col min="9" max="9" width="7.44140625" style="5" customWidth="1"/>
    <col min="10" max="10" width="5.6640625" style="5" customWidth="1"/>
    <col min="11" max="11" width="7" style="6" customWidth="1"/>
    <col min="12" max="12" width="6.5546875" style="7" customWidth="1"/>
    <col min="13" max="13" width="7.88671875" style="7" customWidth="1"/>
    <col min="14" max="14" width="21.33203125" style="1" customWidth="1"/>
    <col min="15" max="15" width="14.33203125" style="8" customWidth="1"/>
    <col min="16" max="16384" width="9.109375" style="10"/>
  </cols>
  <sheetData>
    <row r="1" spans="1:15" x14ac:dyDescent="0.3">
      <c r="A1" s="50" t="s">
        <v>658</v>
      </c>
      <c r="B1" s="51"/>
      <c r="C1" s="51"/>
      <c r="D1" s="52"/>
      <c r="E1" s="103"/>
      <c r="F1" s="104"/>
      <c r="G1" s="55"/>
      <c r="H1" s="178"/>
      <c r="I1" s="178"/>
      <c r="J1" s="55"/>
      <c r="K1" s="56"/>
      <c r="L1" s="57"/>
      <c r="M1" s="57"/>
      <c r="N1" s="52"/>
      <c r="O1" s="105"/>
    </row>
    <row r="2" spans="1:15" x14ac:dyDescent="0.3">
      <c r="A2" s="59" t="s">
        <v>15</v>
      </c>
      <c r="B2" s="59"/>
      <c r="C2" s="60" t="s">
        <v>706</v>
      </c>
      <c r="D2" s="60"/>
      <c r="E2" s="52"/>
      <c r="F2" s="104"/>
      <c r="G2" s="55"/>
      <c r="H2" s="55"/>
      <c r="I2" s="55"/>
      <c r="J2" s="55"/>
      <c r="K2" s="56"/>
      <c r="L2" s="57"/>
      <c r="M2" s="57"/>
      <c r="N2" s="103"/>
      <c r="O2" s="105"/>
    </row>
    <row r="3" spans="1:15" x14ac:dyDescent="0.3">
      <c r="A3" s="51" t="s">
        <v>6</v>
      </c>
      <c r="B3" s="51"/>
      <c r="C3" s="62" t="s">
        <v>131</v>
      </c>
      <c r="D3" s="62"/>
      <c r="E3" s="52"/>
      <c r="F3" s="104"/>
      <c r="G3" s="55"/>
      <c r="H3" s="55"/>
      <c r="I3" s="55"/>
      <c r="J3" s="55"/>
      <c r="K3" s="56"/>
      <c r="L3" s="57"/>
      <c r="M3" s="57"/>
      <c r="N3" s="103"/>
      <c r="O3" s="105"/>
    </row>
    <row r="4" spans="1:15" x14ac:dyDescent="0.3">
      <c r="A4" s="107" t="s">
        <v>657</v>
      </c>
      <c r="B4" s="107"/>
      <c r="C4" s="108" t="s">
        <v>699</v>
      </c>
      <c r="D4" s="108"/>
      <c r="E4" s="52"/>
      <c r="F4" s="109"/>
      <c r="G4" s="55"/>
      <c r="H4" s="55"/>
      <c r="I4" s="55"/>
      <c r="J4" s="55"/>
      <c r="K4" s="56"/>
      <c r="L4" s="57"/>
      <c r="M4" s="57"/>
      <c r="N4" s="103"/>
      <c r="O4" s="105"/>
    </row>
    <row r="5" spans="1:15" x14ac:dyDescent="0.3">
      <c r="A5" s="64"/>
      <c r="B5" s="64"/>
      <c r="C5" s="64"/>
      <c r="D5" s="60"/>
      <c r="E5" s="52"/>
      <c r="F5" s="109"/>
      <c r="G5" s="55"/>
      <c r="H5" s="55"/>
      <c r="I5" s="55"/>
      <c r="J5" s="55"/>
      <c r="K5" s="56"/>
      <c r="L5" s="57"/>
      <c r="M5" s="57"/>
      <c r="N5" s="103"/>
      <c r="O5" s="105"/>
    </row>
    <row r="6" spans="1:15" x14ac:dyDescent="0.3">
      <c r="A6" s="65"/>
      <c r="B6" s="56"/>
      <c r="C6" s="56"/>
      <c r="D6" s="65"/>
      <c r="E6" s="65"/>
      <c r="F6" s="111"/>
      <c r="G6" s="180" t="s">
        <v>446</v>
      </c>
      <c r="H6" s="180"/>
      <c r="I6" s="181"/>
      <c r="J6" s="181"/>
      <c r="K6" s="56"/>
      <c r="L6" s="67"/>
      <c r="M6" s="67"/>
      <c r="N6" s="103"/>
      <c r="O6" s="67"/>
    </row>
    <row r="7" spans="1:15" x14ac:dyDescent="0.3">
      <c r="A7" s="112"/>
      <c r="B7" s="55"/>
      <c r="C7" s="55"/>
      <c r="D7" s="52"/>
      <c r="E7" s="52"/>
      <c r="F7" s="104"/>
      <c r="G7" s="179" t="s">
        <v>8</v>
      </c>
      <c r="H7" s="179"/>
      <c r="I7" s="179" t="s">
        <v>9</v>
      </c>
      <c r="J7" s="179"/>
      <c r="K7" s="56"/>
      <c r="L7" s="57"/>
      <c r="M7" s="57"/>
      <c r="N7" s="103"/>
      <c r="O7" s="105"/>
    </row>
    <row r="8" spans="1:15" ht="27.6" x14ac:dyDescent="0.3">
      <c r="A8" s="113" t="s">
        <v>0</v>
      </c>
      <c r="B8" s="114" t="s">
        <v>659</v>
      </c>
      <c r="C8" s="114" t="s">
        <v>197</v>
      </c>
      <c r="D8" s="115" t="s">
        <v>10</v>
      </c>
      <c r="E8" s="115" t="s">
        <v>11</v>
      </c>
      <c r="F8" s="116" t="s">
        <v>1</v>
      </c>
      <c r="G8" s="114" t="s">
        <v>13</v>
      </c>
      <c r="H8" s="114" t="s">
        <v>2</v>
      </c>
      <c r="I8" s="114" t="s">
        <v>13</v>
      </c>
      <c r="J8" s="114" t="s">
        <v>2</v>
      </c>
      <c r="K8" s="114" t="s">
        <v>14</v>
      </c>
      <c r="L8" s="116" t="s">
        <v>12</v>
      </c>
      <c r="M8" s="116" t="s">
        <v>3</v>
      </c>
      <c r="N8" s="115" t="s">
        <v>4</v>
      </c>
      <c r="O8" s="116" t="s">
        <v>7</v>
      </c>
    </row>
    <row r="9" spans="1:15" s="9" customFormat="1" ht="27.6" x14ac:dyDescent="0.3">
      <c r="A9" s="117" t="s">
        <v>16</v>
      </c>
      <c r="B9" s="118">
        <v>1</v>
      </c>
      <c r="C9" s="121" t="s">
        <v>201</v>
      </c>
      <c r="D9" s="117" t="s">
        <v>28</v>
      </c>
      <c r="E9" s="117" t="s">
        <v>173</v>
      </c>
      <c r="F9" s="120" t="s">
        <v>29</v>
      </c>
      <c r="G9" s="118">
        <v>3</v>
      </c>
      <c r="H9" s="118">
        <v>2</v>
      </c>
      <c r="I9" s="118">
        <v>39</v>
      </c>
      <c r="J9" s="118">
        <v>26</v>
      </c>
      <c r="K9" s="118">
        <v>6</v>
      </c>
      <c r="L9" s="120" t="s">
        <v>98</v>
      </c>
      <c r="M9" s="120" t="s">
        <v>77</v>
      </c>
      <c r="N9" s="117"/>
      <c r="O9" s="117"/>
    </row>
    <row r="10" spans="1:15" s="9" customFormat="1" ht="41.4" x14ac:dyDescent="0.3">
      <c r="A10" s="117" t="s">
        <v>16</v>
      </c>
      <c r="B10" s="118">
        <v>1</v>
      </c>
      <c r="C10" s="121" t="s">
        <v>203</v>
      </c>
      <c r="D10" s="117" t="s">
        <v>33</v>
      </c>
      <c r="E10" s="117" t="s">
        <v>34</v>
      </c>
      <c r="F10" s="120" t="s">
        <v>35</v>
      </c>
      <c r="G10" s="118">
        <v>2</v>
      </c>
      <c r="H10" s="118">
        <v>0</v>
      </c>
      <c r="I10" s="118">
        <v>26</v>
      </c>
      <c r="J10" s="118">
        <v>0</v>
      </c>
      <c r="K10" s="118">
        <v>3</v>
      </c>
      <c r="L10" s="120" t="s">
        <v>98</v>
      </c>
      <c r="M10" s="120" t="s">
        <v>77</v>
      </c>
      <c r="N10" s="117"/>
      <c r="O10" s="117"/>
    </row>
    <row r="11" spans="1:15" s="9" customFormat="1" x14ac:dyDescent="0.3">
      <c r="A11" s="117" t="s">
        <v>16</v>
      </c>
      <c r="B11" s="118">
        <v>1</v>
      </c>
      <c r="C11" s="75" t="s">
        <v>334</v>
      </c>
      <c r="D11" s="117" t="s">
        <v>146</v>
      </c>
      <c r="E11" s="117" t="s">
        <v>90</v>
      </c>
      <c r="F11" s="120" t="s">
        <v>156</v>
      </c>
      <c r="G11" s="118">
        <v>1</v>
      </c>
      <c r="H11" s="118">
        <v>1</v>
      </c>
      <c r="I11" s="118">
        <v>13</v>
      </c>
      <c r="J11" s="118">
        <v>13</v>
      </c>
      <c r="K11" s="118">
        <v>3</v>
      </c>
      <c r="L11" s="120" t="s">
        <v>98</v>
      </c>
      <c r="M11" s="120" t="s">
        <v>77</v>
      </c>
      <c r="N11" s="117"/>
      <c r="O11" s="117"/>
    </row>
    <row r="12" spans="1:15" s="9" customFormat="1" ht="27.6" x14ac:dyDescent="0.3">
      <c r="A12" s="117" t="s">
        <v>16</v>
      </c>
      <c r="B12" s="118">
        <v>1</v>
      </c>
      <c r="C12" s="121" t="s">
        <v>316</v>
      </c>
      <c r="D12" s="117" t="s">
        <v>157</v>
      </c>
      <c r="E12" s="117" t="s">
        <v>131</v>
      </c>
      <c r="F12" s="120" t="s">
        <v>121</v>
      </c>
      <c r="G12" s="118">
        <v>0</v>
      </c>
      <c r="H12" s="118">
        <v>2</v>
      </c>
      <c r="I12" s="118">
        <v>0</v>
      </c>
      <c r="J12" s="118">
        <v>26</v>
      </c>
      <c r="K12" s="118">
        <v>3</v>
      </c>
      <c r="L12" s="120" t="s">
        <v>87</v>
      </c>
      <c r="M12" s="120" t="s">
        <v>77</v>
      </c>
      <c r="N12" s="117"/>
      <c r="O12" s="117"/>
    </row>
    <row r="13" spans="1:15" s="9" customFormat="1" ht="27.6" x14ac:dyDescent="0.3">
      <c r="A13" s="117" t="s">
        <v>16</v>
      </c>
      <c r="B13" s="118">
        <v>1</v>
      </c>
      <c r="C13" s="121" t="s">
        <v>198</v>
      </c>
      <c r="D13" s="117" t="s">
        <v>17</v>
      </c>
      <c r="E13" s="117" t="s">
        <v>18</v>
      </c>
      <c r="F13" s="120" t="s">
        <v>19</v>
      </c>
      <c r="G13" s="118">
        <v>2</v>
      </c>
      <c r="H13" s="118">
        <v>2</v>
      </c>
      <c r="I13" s="118">
        <v>26</v>
      </c>
      <c r="J13" s="118">
        <v>26</v>
      </c>
      <c r="K13" s="118">
        <v>4</v>
      </c>
      <c r="L13" s="120" t="s">
        <v>98</v>
      </c>
      <c r="M13" s="120" t="s">
        <v>77</v>
      </c>
      <c r="N13" s="117"/>
      <c r="O13" s="117"/>
    </row>
    <row r="14" spans="1:15" s="9" customFormat="1" ht="27.6" x14ac:dyDescent="0.3">
      <c r="A14" s="117" t="s">
        <v>16</v>
      </c>
      <c r="B14" s="118">
        <v>1</v>
      </c>
      <c r="C14" s="121" t="s">
        <v>199</v>
      </c>
      <c r="D14" s="117" t="s">
        <v>20</v>
      </c>
      <c r="E14" s="117" t="s">
        <v>21</v>
      </c>
      <c r="F14" s="120" t="s">
        <v>22</v>
      </c>
      <c r="G14" s="118">
        <v>2</v>
      </c>
      <c r="H14" s="118">
        <v>2</v>
      </c>
      <c r="I14" s="118">
        <v>26</v>
      </c>
      <c r="J14" s="118">
        <v>26</v>
      </c>
      <c r="K14" s="118">
        <v>5</v>
      </c>
      <c r="L14" s="120" t="s">
        <v>98</v>
      </c>
      <c r="M14" s="120" t="s">
        <v>77</v>
      </c>
      <c r="N14" s="117"/>
      <c r="O14" s="117"/>
    </row>
    <row r="15" spans="1:15" s="9" customFormat="1" ht="27.6" x14ac:dyDescent="0.3">
      <c r="A15" s="117" t="s">
        <v>16</v>
      </c>
      <c r="B15" s="118">
        <v>1</v>
      </c>
      <c r="C15" s="121" t="s">
        <v>200</v>
      </c>
      <c r="D15" s="117" t="s">
        <v>23</v>
      </c>
      <c r="E15" s="117" t="s">
        <v>24</v>
      </c>
      <c r="F15" s="120" t="s">
        <v>25</v>
      </c>
      <c r="G15" s="118">
        <v>1</v>
      </c>
      <c r="H15" s="118">
        <v>3</v>
      </c>
      <c r="I15" s="118">
        <v>13</v>
      </c>
      <c r="J15" s="118">
        <v>39</v>
      </c>
      <c r="K15" s="118">
        <v>4</v>
      </c>
      <c r="L15" s="120" t="s">
        <v>98</v>
      </c>
      <c r="M15" s="120" t="s">
        <v>77</v>
      </c>
      <c r="N15" s="117"/>
      <c r="O15" s="117"/>
    </row>
    <row r="16" spans="1:15" s="9" customFormat="1" x14ac:dyDescent="0.3">
      <c r="A16" s="117" t="s">
        <v>16</v>
      </c>
      <c r="B16" s="118">
        <v>1</v>
      </c>
      <c r="C16" s="121" t="s">
        <v>202</v>
      </c>
      <c r="D16" s="117" t="s">
        <v>30</v>
      </c>
      <c r="E16" s="117" t="s">
        <v>31</v>
      </c>
      <c r="F16" s="120" t="s">
        <v>32</v>
      </c>
      <c r="G16" s="118">
        <v>0</v>
      </c>
      <c r="H16" s="118">
        <v>2</v>
      </c>
      <c r="I16" s="118">
        <v>0</v>
      </c>
      <c r="J16" s="118">
        <v>26</v>
      </c>
      <c r="K16" s="118">
        <v>0</v>
      </c>
      <c r="L16" s="120" t="s">
        <v>77</v>
      </c>
      <c r="M16" s="120" t="s">
        <v>77</v>
      </c>
      <c r="N16" s="117"/>
      <c r="O16" s="117"/>
    </row>
    <row r="17" spans="1:15" x14ac:dyDescent="0.3">
      <c r="A17" s="169" t="s">
        <v>5</v>
      </c>
      <c r="B17" s="174"/>
      <c r="C17" s="174"/>
      <c r="D17" s="174"/>
      <c r="E17" s="174"/>
      <c r="F17" s="174"/>
      <c r="G17" s="122">
        <f>SUM(G9:G16)</f>
        <v>11</v>
      </c>
      <c r="H17" s="122">
        <f>SUM(H9:H16)</f>
        <v>14</v>
      </c>
      <c r="I17" s="122">
        <f>SUM(I9:I16)</f>
        <v>143</v>
      </c>
      <c r="J17" s="122">
        <f>SUM(J9:J16)</f>
        <v>182</v>
      </c>
      <c r="K17" s="122">
        <f>SUM(K9:K16)</f>
        <v>28</v>
      </c>
      <c r="L17" s="123"/>
      <c r="M17" s="123"/>
      <c r="N17" s="124"/>
      <c r="O17" s="123"/>
    </row>
    <row r="18" spans="1:15" ht="27.6" x14ac:dyDescent="0.3">
      <c r="A18" s="117" t="s">
        <v>16</v>
      </c>
      <c r="B18" s="120">
        <v>2</v>
      </c>
      <c r="C18" s="117" t="s">
        <v>204</v>
      </c>
      <c r="D18" s="117" t="s">
        <v>36</v>
      </c>
      <c r="E18" s="117" t="s">
        <v>37</v>
      </c>
      <c r="F18" s="120" t="s">
        <v>38</v>
      </c>
      <c r="G18" s="118">
        <v>1</v>
      </c>
      <c r="H18" s="118">
        <v>2</v>
      </c>
      <c r="I18" s="118">
        <v>13</v>
      </c>
      <c r="J18" s="118">
        <v>26</v>
      </c>
      <c r="K18" s="118">
        <v>3</v>
      </c>
      <c r="L18" s="120" t="s">
        <v>87</v>
      </c>
      <c r="M18" s="120" t="s">
        <v>77</v>
      </c>
      <c r="N18" s="117"/>
      <c r="O18" s="120"/>
    </row>
    <row r="19" spans="1:15" s="9" customFormat="1" ht="27.6" x14ac:dyDescent="0.3">
      <c r="A19" s="117" t="s">
        <v>16</v>
      </c>
      <c r="B19" s="120">
        <v>2</v>
      </c>
      <c r="C19" s="117" t="s">
        <v>207</v>
      </c>
      <c r="D19" s="117" t="s">
        <v>44</v>
      </c>
      <c r="E19" s="117" t="s">
        <v>45</v>
      </c>
      <c r="F19" s="120" t="s">
        <v>46</v>
      </c>
      <c r="G19" s="118">
        <v>2</v>
      </c>
      <c r="H19" s="118">
        <v>2</v>
      </c>
      <c r="I19" s="120">
        <v>26</v>
      </c>
      <c r="J19" s="120">
        <v>26</v>
      </c>
      <c r="K19" s="118">
        <v>5</v>
      </c>
      <c r="L19" s="120" t="s">
        <v>98</v>
      </c>
      <c r="M19" s="120" t="s">
        <v>77</v>
      </c>
      <c r="N19" s="117"/>
      <c r="O19" s="120"/>
    </row>
    <row r="20" spans="1:15" s="9" customFormat="1" ht="41.4" x14ac:dyDescent="0.3">
      <c r="A20" s="117" t="s">
        <v>16</v>
      </c>
      <c r="B20" s="120">
        <v>2</v>
      </c>
      <c r="C20" s="117" t="s">
        <v>206</v>
      </c>
      <c r="D20" s="117" t="s">
        <v>41</v>
      </c>
      <c r="E20" s="117" t="s">
        <v>42</v>
      </c>
      <c r="F20" s="120" t="s">
        <v>43</v>
      </c>
      <c r="G20" s="120">
        <v>2</v>
      </c>
      <c r="H20" s="120">
        <v>2</v>
      </c>
      <c r="I20" s="120">
        <v>26</v>
      </c>
      <c r="J20" s="120">
        <v>26</v>
      </c>
      <c r="K20" s="120">
        <v>6</v>
      </c>
      <c r="L20" s="120" t="s">
        <v>98</v>
      </c>
      <c r="M20" s="120" t="s">
        <v>77</v>
      </c>
      <c r="N20" s="117" t="s">
        <v>191</v>
      </c>
      <c r="O20" s="117"/>
    </row>
    <row r="21" spans="1:15" s="9" customFormat="1" ht="27.6" x14ac:dyDescent="0.3">
      <c r="A21" s="117" t="s">
        <v>16</v>
      </c>
      <c r="B21" s="120">
        <v>2</v>
      </c>
      <c r="C21" s="117" t="s">
        <v>317</v>
      </c>
      <c r="D21" s="117" t="s">
        <v>158</v>
      </c>
      <c r="E21" s="117" t="s">
        <v>452</v>
      </c>
      <c r="F21" s="120" t="s">
        <v>177</v>
      </c>
      <c r="G21" s="120">
        <v>4</v>
      </c>
      <c r="H21" s="120">
        <v>1</v>
      </c>
      <c r="I21" s="120">
        <v>52</v>
      </c>
      <c r="J21" s="118">
        <v>13</v>
      </c>
      <c r="K21" s="120">
        <v>6</v>
      </c>
      <c r="L21" s="120" t="s">
        <v>98</v>
      </c>
      <c r="M21" s="120" t="s">
        <v>77</v>
      </c>
      <c r="N21" s="73" t="s">
        <v>637</v>
      </c>
      <c r="O21" s="117"/>
    </row>
    <row r="22" spans="1:15" s="9" customFormat="1" ht="27.6" x14ac:dyDescent="0.3">
      <c r="A22" s="117" t="s">
        <v>16</v>
      </c>
      <c r="B22" s="120">
        <v>2</v>
      </c>
      <c r="C22" s="73" t="s">
        <v>352</v>
      </c>
      <c r="D22" s="117" t="s">
        <v>159</v>
      </c>
      <c r="E22" s="117" t="s">
        <v>167</v>
      </c>
      <c r="F22" s="120" t="s">
        <v>174</v>
      </c>
      <c r="G22" s="120">
        <v>2</v>
      </c>
      <c r="H22" s="120">
        <v>0</v>
      </c>
      <c r="I22" s="120">
        <v>26</v>
      </c>
      <c r="J22" s="120">
        <v>0</v>
      </c>
      <c r="K22" s="120">
        <v>3</v>
      </c>
      <c r="L22" s="120" t="s">
        <v>98</v>
      </c>
      <c r="M22" s="120" t="s">
        <v>77</v>
      </c>
      <c r="N22" s="117"/>
      <c r="O22" s="117"/>
    </row>
    <row r="23" spans="1:15" s="9" customFormat="1" ht="41.4" x14ac:dyDescent="0.3">
      <c r="A23" s="117" t="s">
        <v>16</v>
      </c>
      <c r="B23" s="120">
        <v>2</v>
      </c>
      <c r="C23" s="117" t="s">
        <v>205</v>
      </c>
      <c r="D23" s="117" t="s">
        <v>39</v>
      </c>
      <c r="E23" s="117" t="s">
        <v>18</v>
      </c>
      <c r="F23" s="120" t="s">
        <v>19</v>
      </c>
      <c r="G23" s="120">
        <v>1</v>
      </c>
      <c r="H23" s="120">
        <v>2</v>
      </c>
      <c r="I23" s="118">
        <v>13</v>
      </c>
      <c r="J23" s="120">
        <v>26</v>
      </c>
      <c r="K23" s="120">
        <v>3</v>
      </c>
      <c r="L23" s="120" t="s">
        <v>98</v>
      </c>
      <c r="M23" s="120" t="s">
        <v>77</v>
      </c>
      <c r="N23" s="117" t="s">
        <v>638</v>
      </c>
      <c r="O23" s="117"/>
    </row>
    <row r="24" spans="1:15" s="9" customFormat="1" x14ac:dyDescent="0.3">
      <c r="A24" s="117" t="s">
        <v>16</v>
      </c>
      <c r="B24" s="120">
        <v>2</v>
      </c>
      <c r="C24" s="117" t="s">
        <v>208</v>
      </c>
      <c r="D24" s="117" t="s">
        <v>47</v>
      </c>
      <c r="E24" s="117" t="s">
        <v>31</v>
      </c>
      <c r="F24" s="120" t="s">
        <v>32</v>
      </c>
      <c r="G24" s="118">
        <v>2</v>
      </c>
      <c r="H24" s="118">
        <v>0</v>
      </c>
      <c r="I24" s="120">
        <v>26</v>
      </c>
      <c r="J24" s="118">
        <v>0</v>
      </c>
      <c r="K24" s="118">
        <v>0</v>
      </c>
      <c r="L24" s="120" t="s">
        <v>77</v>
      </c>
      <c r="M24" s="120" t="s">
        <v>77</v>
      </c>
      <c r="N24" s="117"/>
      <c r="O24" s="120"/>
    </row>
    <row r="25" spans="1:15" s="9" customFormat="1" ht="28.8" x14ac:dyDescent="0.3">
      <c r="A25" s="117" t="s">
        <v>16</v>
      </c>
      <c r="B25" s="120">
        <v>2</v>
      </c>
      <c r="C25" s="117"/>
      <c r="D25" s="117" t="s">
        <v>700</v>
      </c>
      <c r="E25" s="117" t="s">
        <v>189</v>
      </c>
      <c r="F25" s="120"/>
      <c r="G25" s="120">
        <v>1</v>
      </c>
      <c r="H25" s="120">
        <v>1</v>
      </c>
      <c r="I25" s="118">
        <v>13</v>
      </c>
      <c r="J25" s="118">
        <v>13</v>
      </c>
      <c r="K25" s="120">
        <v>3</v>
      </c>
      <c r="L25" s="120"/>
      <c r="M25" s="120" t="s">
        <v>78</v>
      </c>
      <c r="N25" s="117" t="s">
        <v>192</v>
      </c>
      <c r="O25" s="117"/>
    </row>
    <row r="26" spans="1:15" x14ac:dyDescent="0.3">
      <c r="A26" s="169" t="s">
        <v>5</v>
      </c>
      <c r="B26" s="174"/>
      <c r="C26" s="174"/>
      <c r="D26" s="174"/>
      <c r="E26" s="174"/>
      <c r="F26" s="174"/>
      <c r="G26" s="122">
        <f>SUM(G18:G25)</f>
        <v>15</v>
      </c>
      <c r="H26" s="122">
        <f>SUM(H18:H25)</f>
        <v>10</v>
      </c>
      <c r="I26" s="122">
        <f>SUM(I18:I25)</f>
        <v>195</v>
      </c>
      <c r="J26" s="122">
        <f>SUM(J18:J25)</f>
        <v>130</v>
      </c>
      <c r="K26" s="122">
        <f>SUM(K18:K25)</f>
        <v>29</v>
      </c>
      <c r="L26" s="123"/>
      <c r="M26" s="123"/>
      <c r="N26" s="124"/>
      <c r="O26" s="123"/>
    </row>
    <row r="27" spans="1:15" ht="27.6" x14ac:dyDescent="0.3">
      <c r="A27" s="146" t="s">
        <v>16</v>
      </c>
      <c r="B27" s="118">
        <v>3</v>
      </c>
      <c r="C27" s="121" t="s">
        <v>213</v>
      </c>
      <c r="D27" s="125" t="s">
        <v>56</v>
      </c>
      <c r="E27" s="125" t="s">
        <v>57</v>
      </c>
      <c r="F27" s="126" t="s">
        <v>58</v>
      </c>
      <c r="G27" s="147">
        <v>2</v>
      </c>
      <c r="H27" s="147">
        <v>2</v>
      </c>
      <c r="I27" s="118">
        <v>26</v>
      </c>
      <c r="J27" s="118">
        <v>26</v>
      </c>
      <c r="K27" s="118">
        <v>4</v>
      </c>
      <c r="L27" s="120" t="s">
        <v>98</v>
      </c>
      <c r="M27" s="120" t="s">
        <v>77</v>
      </c>
      <c r="N27" s="117" t="s">
        <v>639</v>
      </c>
      <c r="O27" s="126"/>
    </row>
    <row r="28" spans="1:15" s="9" customFormat="1" ht="27.6" x14ac:dyDescent="0.3">
      <c r="A28" s="121" t="s">
        <v>16</v>
      </c>
      <c r="B28" s="118">
        <v>3</v>
      </c>
      <c r="C28" s="121" t="s">
        <v>319</v>
      </c>
      <c r="D28" s="117" t="s">
        <v>178</v>
      </c>
      <c r="E28" s="117" t="s">
        <v>61</v>
      </c>
      <c r="F28" s="120" t="s">
        <v>62</v>
      </c>
      <c r="G28" s="118">
        <v>2</v>
      </c>
      <c r="H28" s="118">
        <v>0</v>
      </c>
      <c r="I28" s="118">
        <v>26</v>
      </c>
      <c r="J28" s="118">
        <v>0</v>
      </c>
      <c r="K28" s="118">
        <v>3</v>
      </c>
      <c r="L28" s="120" t="s">
        <v>98</v>
      </c>
      <c r="M28" s="120" t="s">
        <v>77</v>
      </c>
      <c r="N28" s="117" t="s">
        <v>637</v>
      </c>
      <c r="O28" s="120"/>
    </row>
    <row r="29" spans="1:15" s="9" customFormat="1" ht="27.6" x14ac:dyDescent="0.3">
      <c r="A29" s="146" t="s">
        <v>16</v>
      </c>
      <c r="B29" s="118">
        <v>3</v>
      </c>
      <c r="C29" s="121" t="s">
        <v>209</v>
      </c>
      <c r="D29" s="125" t="s">
        <v>48</v>
      </c>
      <c r="E29" s="117" t="s">
        <v>68</v>
      </c>
      <c r="F29" s="126" t="s">
        <v>49</v>
      </c>
      <c r="G29" s="147"/>
      <c r="H29" s="147"/>
      <c r="I29" s="118">
        <v>0</v>
      </c>
      <c r="J29" s="118">
        <v>30</v>
      </c>
      <c r="K29" s="118">
        <v>0</v>
      </c>
      <c r="L29" s="120" t="s">
        <v>77</v>
      </c>
      <c r="M29" s="120" t="s">
        <v>77</v>
      </c>
      <c r="N29" s="117"/>
      <c r="O29" s="127"/>
    </row>
    <row r="30" spans="1:15" s="11" customFormat="1" ht="27.6" x14ac:dyDescent="0.3">
      <c r="A30" s="146" t="s">
        <v>16</v>
      </c>
      <c r="B30" s="118">
        <v>3</v>
      </c>
      <c r="C30" s="121" t="s">
        <v>211</v>
      </c>
      <c r="D30" s="73" t="s">
        <v>50</v>
      </c>
      <c r="E30" s="73" t="s">
        <v>51</v>
      </c>
      <c r="F30" s="76" t="s">
        <v>52</v>
      </c>
      <c r="G30" s="74">
        <v>2</v>
      </c>
      <c r="H30" s="74">
        <v>2</v>
      </c>
      <c r="I30" s="74">
        <v>26</v>
      </c>
      <c r="J30" s="74">
        <v>26</v>
      </c>
      <c r="K30" s="74">
        <v>6</v>
      </c>
      <c r="L30" s="76" t="s">
        <v>98</v>
      </c>
      <c r="M30" s="76" t="s">
        <v>77</v>
      </c>
      <c r="N30" s="73" t="s">
        <v>149</v>
      </c>
      <c r="O30" s="117"/>
    </row>
    <row r="31" spans="1:15" s="9" customFormat="1" ht="27.6" x14ac:dyDescent="0.3">
      <c r="A31" s="121" t="s">
        <v>16</v>
      </c>
      <c r="B31" s="118">
        <v>3</v>
      </c>
      <c r="C31" s="121" t="s">
        <v>320</v>
      </c>
      <c r="D31" s="73" t="s">
        <v>160</v>
      </c>
      <c r="E31" s="73" t="s">
        <v>176</v>
      </c>
      <c r="F31" s="76" t="s">
        <v>175</v>
      </c>
      <c r="G31" s="74">
        <v>2</v>
      </c>
      <c r="H31" s="74">
        <v>0</v>
      </c>
      <c r="I31" s="74">
        <v>26</v>
      </c>
      <c r="J31" s="74">
        <v>0</v>
      </c>
      <c r="K31" s="74">
        <v>3</v>
      </c>
      <c r="L31" s="76" t="s">
        <v>98</v>
      </c>
      <c r="M31" s="76" t="s">
        <v>77</v>
      </c>
      <c r="N31" s="73" t="s">
        <v>640</v>
      </c>
      <c r="O31" s="120"/>
    </row>
    <row r="32" spans="1:15" s="9" customFormat="1" ht="27.6" x14ac:dyDescent="0.3">
      <c r="A32" s="146" t="s">
        <v>16</v>
      </c>
      <c r="B32" s="118">
        <v>3</v>
      </c>
      <c r="C32" s="121" t="s">
        <v>214</v>
      </c>
      <c r="D32" s="73" t="s">
        <v>59</v>
      </c>
      <c r="E32" s="73" t="s">
        <v>96</v>
      </c>
      <c r="F32" s="76" t="s">
        <v>111</v>
      </c>
      <c r="G32" s="74">
        <v>2</v>
      </c>
      <c r="H32" s="74">
        <v>1</v>
      </c>
      <c r="I32" s="74">
        <v>26</v>
      </c>
      <c r="J32" s="74">
        <v>13</v>
      </c>
      <c r="K32" s="74">
        <v>3</v>
      </c>
      <c r="L32" s="76" t="s">
        <v>98</v>
      </c>
      <c r="M32" s="76" t="s">
        <v>77</v>
      </c>
      <c r="N32" s="73"/>
      <c r="O32" s="126"/>
    </row>
    <row r="33" spans="1:15" s="9" customFormat="1" ht="41.4" x14ac:dyDescent="0.3">
      <c r="A33" s="146" t="s">
        <v>16</v>
      </c>
      <c r="B33" s="118">
        <v>3</v>
      </c>
      <c r="C33" s="121" t="s">
        <v>321</v>
      </c>
      <c r="D33" s="73" t="s">
        <v>161</v>
      </c>
      <c r="E33" s="73" t="s">
        <v>37</v>
      </c>
      <c r="F33" s="76" t="s">
        <v>38</v>
      </c>
      <c r="G33" s="74">
        <v>1</v>
      </c>
      <c r="H33" s="74">
        <v>2</v>
      </c>
      <c r="I33" s="74">
        <v>13</v>
      </c>
      <c r="J33" s="74">
        <v>26</v>
      </c>
      <c r="K33" s="74">
        <v>3</v>
      </c>
      <c r="L33" s="76" t="s">
        <v>98</v>
      </c>
      <c r="M33" s="76" t="s">
        <v>77</v>
      </c>
      <c r="N33" s="73" t="s">
        <v>635</v>
      </c>
      <c r="O33" s="117"/>
    </row>
    <row r="34" spans="1:15" s="9" customFormat="1" ht="27.6" x14ac:dyDescent="0.3">
      <c r="A34" s="146" t="s">
        <v>16</v>
      </c>
      <c r="B34" s="118">
        <v>3</v>
      </c>
      <c r="C34" s="121" t="s">
        <v>212</v>
      </c>
      <c r="D34" s="73" t="s">
        <v>53</v>
      </c>
      <c r="E34" s="73" t="s">
        <v>54</v>
      </c>
      <c r="F34" s="76" t="s">
        <v>55</v>
      </c>
      <c r="G34" s="74">
        <v>2</v>
      </c>
      <c r="H34" s="74">
        <v>1</v>
      </c>
      <c r="I34" s="74">
        <v>26</v>
      </c>
      <c r="J34" s="74">
        <v>13</v>
      </c>
      <c r="K34" s="74">
        <v>3</v>
      </c>
      <c r="L34" s="76" t="s">
        <v>98</v>
      </c>
      <c r="M34" s="76" t="s">
        <v>77</v>
      </c>
      <c r="N34" s="73"/>
      <c r="O34" s="126"/>
    </row>
    <row r="35" spans="1:15" s="9" customFormat="1" ht="55.2" x14ac:dyDescent="0.3">
      <c r="A35" s="146" t="s">
        <v>16</v>
      </c>
      <c r="B35" s="118">
        <v>3</v>
      </c>
      <c r="C35" s="121" t="s">
        <v>210</v>
      </c>
      <c r="D35" s="125" t="s">
        <v>151</v>
      </c>
      <c r="E35" s="125"/>
      <c r="F35" s="126"/>
      <c r="G35" s="147">
        <v>0</v>
      </c>
      <c r="H35" s="147">
        <v>3</v>
      </c>
      <c r="I35" s="118">
        <v>0</v>
      </c>
      <c r="J35" s="118">
        <v>39</v>
      </c>
      <c r="K35" s="118">
        <v>3</v>
      </c>
      <c r="L35" s="120" t="s">
        <v>98</v>
      </c>
      <c r="M35" s="120" t="s">
        <v>77</v>
      </c>
      <c r="N35" s="117"/>
      <c r="O35" s="126"/>
    </row>
    <row r="36" spans="1:15" s="9" customFormat="1" ht="27.6" x14ac:dyDescent="0.3">
      <c r="A36" s="146" t="s">
        <v>16</v>
      </c>
      <c r="B36" s="118">
        <v>3</v>
      </c>
      <c r="C36" s="121"/>
      <c r="D36" s="125" t="s">
        <v>148</v>
      </c>
      <c r="E36" s="125" t="s">
        <v>189</v>
      </c>
      <c r="F36" s="126"/>
      <c r="G36" s="147"/>
      <c r="H36" s="147"/>
      <c r="I36" s="118"/>
      <c r="J36" s="118"/>
      <c r="K36" s="118">
        <v>3</v>
      </c>
      <c r="L36" s="120"/>
      <c r="M36" s="120" t="s">
        <v>147</v>
      </c>
      <c r="N36" s="117" t="s">
        <v>192</v>
      </c>
      <c r="O36" s="126"/>
    </row>
    <row r="37" spans="1:15" x14ac:dyDescent="0.3">
      <c r="A37" s="169" t="s">
        <v>5</v>
      </c>
      <c r="B37" s="174"/>
      <c r="C37" s="174"/>
      <c r="D37" s="174"/>
      <c r="E37" s="174"/>
      <c r="F37" s="174"/>
      <c r="G37" s="122">
        <f>SUM(G27:G36)</f>
        <v>13</v>
      </c>
      <c r="H37" s="122">
        <f>SUM(H27:H36)</f>
        <v>11</v>
      </c>
      <c r="I37" s="122">
        <f>SUM(I27:I36)</f>
        <v>169</v>
      </c>
      <c r="J37" s="122">
        <f>SUM(J27:J36)</f>
        <v>173</v>
      </c>
      <c r="K37" s="122">
        <f>SUM(K27:K36)</f>
        <v>31</v>
      </c>
      <c r="L37" s="123"/>
      <c r="M37" s="123"/>
      <c r="N37" s="124"/>
      <c r="O37" s="123"/>
    </row>
    <row r="38" spans="1:15" ht="27.6" x14ac:dyDescent="0.3">
      <c r="A38" s="146" t="s">
        <v>16</v>
      </c>
      <c r="B38" s="120">
        <v>4</v>
      </c>
      <c r="C38" s="117" t="s">
        <v>216</v>
      </c>
      <c r="D38" s="117" t="s">
        <v>40</v>
      </c>
      <c r="E38" s="117" t="s">
        <v>24</v>
      </c>
      <c r="F38" s="120" t="s">
        <v>25</v>
      </c>
      <c r="G38" s="120">
        <v>1</v>
      </c>
      <c r="H38" s="120">
        <v>2</v>
      </c>
      <c r="I38" s="120">
        <v>13</v>
      </c>
      <c r="J38" s="120">
        <v>26</v>
      </c>
      <c r="K38" s="120">
        <v>3</v>
      </c>
      <c r="L38" s="120" t="s">
        <v>98</v>
      </c>
      <c r="M38" s="120" t="s">
        <v>77</v>
      </c>
      <c r="N38" s="117" t="s">
        <v>641</v>
      </c>
      <c r="O38" s="120"/>
    </row>
    <row r="39" spans="1:15" ht="27.6" x14ac:dyDescent="0.3">
      <c r="A39" s="146" t="s">
        <v>16</v>
      </c>
      <c r="B39" s="118">
        <v>4</v>
      </c>
      <c r="C39" s="121" t="s">
        <v>324</v>
      </c>
      <c r="D39" s="117" t="s">
        <v>322</v>
      </c>
      <c r="E39" s="117" t="s">
        <v>61</v>
      </c>
      <c r="F39" s="120" t="s">
        <v>62</v>
      </c>
      <c r="G39" s="120">
        <v>0</v>
      </c>
      <c r="H39" s="120">
        <v>2</v>
      </c>
      <c r="I39" s="120">
        <v>0</v>
      </c>
      <c r="J39" s="120">
        <v>26</v>
      </c>
      <c r="K39" s="120">
        <v>3</v>
      </c>
      <c r="L39" s="120" t="s">
        <v>87</v>
      </c>
      <c r="M39" s="120" t="s">
        <v>77</v>
      </c>
      <c r="N39" s="117" t="s">
        <v>642</v>
      </c>
      <c r="O39" s="117"/>
    </row>
    <row r="40" spans="1:15" s="14" customFormat="1" ht="27.6" x14ac:dyDescent="0.3">
      <c r="A40" s="146" t="s">
        <v>16</v>
      </c>
      <c r="B40" s="118">
        <v>4</v>
      </c>
      <c r="C40" s="121" t="s">
        <v>218</v>
      </c>
      <c r="D40" s="73" t="s">
        <v>67</v>
      </c>
      <c r="E40" s="73" t="s">
        <v>68</v>
      </c>
      <c r="F40" s="76" t="s">
        <v>69</v>
      </c>
      <c r="G40" s="74"/>
      <c r="H40" s="74"/>
      <c r="I40" s="74">
        <v>0</v>
      </c>
      <c r="J40" s="74">
        <v>30</v>
      </c>
      <c r="K40" s="74">
        <v>0</v>
      </c>
      <c r="L40" s="76" t="s">
        <v>77</v>
      </c>
      <c r="M40" s="76" t="s">
        <v>77</v>
      </c>
      <c r="N40" s="73" t="s">
        <v>149</v>
      </c>
      <c r="O40" s="120"/>
    </row>
    <row r="41" spans="1:15" s="14" customFormat="1" ht="27.6" x14ac:dyDescent="0.3">
      <c r="A41" s="146" t="s">
        <v>16</v>
      </c>
      <c r="B41" s="118">
        <v>4</v>
      </c>
      <c r="C41" s="121" t="s">
        <v>217</v>
      </c>
      <c r="D41" s="73" t="s">
        <v>65</v>
      </c>
      <c r="E41" s="73" t="s">
        <v>51</v>
      </c>
      <c r="F41" s="76" t="s">
        <v>52</v>
      </c>
      <c r="G41" s="76">
        <v>2</v>
      </c>
      <c r="H41" s="76">
        <v>2</v>
      </c>
      <c r="I41" s="76">
        <v>26</v>
      </c>
      <c r="J41" s="76">
        <v>26</v>
      </c>
      <c r="K41" s="76">
        <v>6</v>
      </c>
      <c r="L41" s="76" t="s">
        <v>98</v>
      </c>
      <c r="M41" s="76" t="s">
        <v>77</v>
      </c>
      <c r="N41" s="73" t="s">
        <v>150</v>
      </c>
      <c r="O41" s="117"/>
    </row>
    <row r="42" spans="1:15" s="14" customFormat="1" ht="27.6" x14ac:dyDescent="0.3">
      <c r="A42" s="146" t="s">
        <v>16</v>
      </c>
      <c r="B42" s="118">
        <v>4</v>
      </c>
      <c r="C42" s="121" t="s">
        <v>325</v>
      </c>
      <c r="D42" s="73" t="s">
        <v>323</v>
      </c>
      <c r="E42" s="73" t="s">
        <v>167</v>
      </c>
      <c r="F42" s="76" t="s">
        <v>174</v>
      </c>
      <c r="G42" s="76">
        <v>0</v>
      </c>
      <c r="H42" s="76">
        <v>2</v>
      </c>
      <c r="I42" s="76">
        <v>0</v>
      </c>
      <c r="J42" s="76">
        <v>26</v>
      </c>
      <c r="K42" s="76">
        <v>3</v>
      </c>
      <c r="L42" s="76" t="s">
        <v>87</v>
      </c>
      <c r="M42" s="76" t="s">
        <v>77</v>
      </c>
      <c r="N42" s="73" t="s">
        <v>644</v>
      </c>
      <c r="O42" s="117"/>
    </row>
    <row r="43" spans="1:15" s="12" customFormat="1" ht="27.6" x14ac:dyDescent="0.3">
      <c r="A43" s="146" t="s">
        <v>16</v>
      </c>
      <c r="B43" s="118">
        <v>4</v>
      </c>
      <c r="C43" s="121" t="s">
        <v>315</v>
      </c>
      <c r="D43" s="73" t="s">
        <v>162</v>
      </c>
      <c r="E43" s="73" t="s">
        <v>172</v>
      </c>
      <c r="F43" s="76" t="s">
        <v>66</v>
      </c>
      <c r="G43" s="76">
        <v>3</v>
      </c>
      <c r="H43" s="76">
        <v>3</v>
      </c>
      <c r="I43" s="76">
        <v>39</v>
      </c>
      <c r="J43" s="76">
        <v>39</v>
      </c>
      <c r="K43" s="76">
        <v>6</v>
      </c>
      <c r="L43" s="76" t="s">
        <v>98</v>
      </c>
      <c r="M43" s="76" t="s">
        <v>77</v>
      </c>
      <c r="N43" s="73" t="s">
        <v>643</v>
      </c>
      <c r="O43" s="117"/>
    </row>
    <row r="44" spans="1:15" s="9" customFormat="1" ht="27.6" x14ac:dyDescent="0.3">
      <c r="A44" s="148" t="s">
        <v>16</v>
      </c>
      <c r="B44" s="149">
        <v>4</v>
      </c>
      <c r="C44" s="150" t="s">
        <v>326</v>
      </c>
      <c r="D44" s="85" t="s">
        <v>163</v>
      </c>
      <c r="E44" s="85" t="s">
        <v>179</v>
      </c>
      <c r="F44" s="86" t="s">
        <v>707</v>
      </c>
      <c r="G44" s="86">
        <v>1</v>
      </c>
      <c r="H44" s="86">
        <v>2</v>
      </c>
      <c r="I44" s="76">
        <v>13</v>
      </c>
      <c r="J44" s="76">
        <v>26</v>
      </c>
      <c r="K44" s="86">
        <v>3</v>
      </c>
      <c r="L44" s="86" t="s">
        <v>98</v>
      </c>
      <c r="M44" s="86" t="s">
        <v>77</v>
      </c>
      <c r="N44" s="85" t="s">
        <v>636</v>
      </c>
      <c r="O44" s="151"/>
    </row>
    <row r="45" spans="1:15" s="9" customFormat="1" ht="41.4" x14ac:dyDescent="0.3">
      <c r="A45" s="121" t="s">
        <v>16</v>
      </c>
      <c r="B45" s="118">
        <v>4</v>
      </c>
      <c r="C45" s="121" t="s">
        <v>327</v>
      </c>
      <c r="D45" s="73" t="s">
        <v>331</v>
      </c>
      <c r="E45" s="73" t="s">
        <v>63</v>
      </c>
      <c r="F45" s="76" t="s">
        <v>64</v>
      </c>
      <c r="G45" s="76">
        <v>2</v>
      </c>
      <c r="H45" s="76">
        <v>1</v>
      </c>
      <c r="I45" s="76">
        <v>26</v>
      </c>
      <c r="J45" s="76">
        <v>13</v>
      </c>
      <c r="K45" s="76">
        <v>3</v>
      </c>
      <c r="L45" s="76" t="s">
        <v>98</v>
      </c>
      <c r="M45" s="76" t="s">
        <v>77</v>
      </c>
      <c r="N45" s="73"/>
      <c r="O45" s="117"/>
    </row>
    <row r="46" spans="1:15" s="9" customFormat="1" ht="55.2" x14ac:dyDescent="0.3">
      <c r="A46" s="121" t="s">
        <v>16</v>
      </c>
      <c r="B46" s="118">
        <v>4</v>
      </c>
      <c r="C46" s="121" t="s">
        <v>215</v>
      </c>
      <c r="D46" s="117" t="s">
        <v>154</v>
      </c>
      <c r="E46" s="117" t="s">
        <v>152</v>
      </c>
      <c r="F46" s="120" t="s">
        <v>153</v>
      </c>
      <c r="G46" s="120">
        <v>0</v>
      </c>
      <c r="H46" s="120">
        <v>3</v>
      </c>
      <c r="I46" s="120">
        <v>0</v>
      </c>
      <c r="J46" s="120">
        <v>39</v>
      </c>
      <c r="K46" s="120">
        <v>3</v>
      </c>
      <c r="L46" s="120" t="s">
        <v>98</v>
      </c>
      <c r="M46" s="120" t="s">
        <v>77</v>
      </c>
      <c r="N46" s="117"/>
      <c r="O46" s="120"/>
    </row>
    <row r="47" spans="1:15" ht="27.6" x14ac:dyDescent="0.3">
      <c r="A47" s="146" t="s">
        <v>16</v>
      </c>
      <c r="B47" s="118">
        <v>4</v>
      </c>
      <c r="C47" s="121" t="s">
        <v>219</v>
      </c>
      <c r="D47" s="117" t="s">
        <v>70</v>
      </c>
      <c r="E47" s="117" t="s">
        <v>71</v>
      </c>
      <c r="F47" s="120" t="s">
        <v>72</v>
      </c>
      <c r="G47" s="118">
        <v>2</v>
      </c>
      <c r="H47" s="118">
        <v>1</v>
      </c>
      <c r="I47" s="120">
        <v>26</v>
      </c>
      <c r="J47" s="118">
        <v>13</v>
      </c>
      <c r="K47" s="118">
        <v>3</v>
      </c>
      <c r="L47" s="120" t="s">
        <v>98</v>
      </c>
      <c r="M47" s="120" t="s">
        <v>77</v>
      </c>
      <c r="N47" s="117"/>
      <c r="O47" s="120"/>
    </row>
    <row r="48" spans="1:15" x14ac:dyDescent="0.3">
      <c r="A48" s="169" t="s">
        <v>5</v>
      </c>
      <c r="B48" s="174"/>
      <c r="C48" s="174"/>
      <c r="D48" s="174"/>
      <c r="E48" s="174"/>
      <c r="F48" s="174"/>
      <c r="G48" s="122">
        <f>SUM(G38:G47)</f>
        <v>11</v>
      </c>
      <c r="H48" s="122">
        <f>SUM(H38:H47)</f>
        <v>18</v>
      </c>
      <c r="I48" s="122">
        <f>SUM(I38:I47)</f>
        <v>143</v>
      </c>
      <c r="J48" s="122">
        <f>SUM(J38:J47)</f>
        <v>264</v>
      </c>
      <c r="K48" s="122">
        <f>SUM(K38:K47)</f>
        <v>33</v>
      </c>
      <c r="L48" s="123"/>
      <c r="M48" s="123"/>
      <c r="N48" s="124"/>
      <c r="O48" s="123"/>
    </row>
    <row r="49" spans="1:15" s="9" customFormat="1" x14ac:dyDescent="0.3">
      <c r="A49" s="146" t="s">
        <v>16</v>
      </c>
      <c r="B49" s="118">
        <v>5</v>
      </c>
      <c r="C49" s="121" t="s">
        <v>328</v>
      </c>
      <c r="D49" s="117" t="s">
        <v>164</v>
      </c>
      <c r="E49" s="117" t="s">
        <v>45</v>
      </c>
      <c r="F49" s="120" t="s">
        <v>46</v>
      </c>
      <c r="G49" s="118">
        <v>2</v>
      </c>
      <c r="H49" s="118">
        <v>2</v>
      </c>
      <c r="I49" s="118">
        <v>26</v>
      </c>
      <c r="J49" s="118">
        <v>26</v>
      </c>
      <c r="K49" s="120">
        <v>5</v>
      </c>
      <c r="L49" s="120" t="s">
        <v>98</v>
      </c>
      <c r="M49" s="118" t="s">
        <v>77</v>
      </c>
      <c r="N49" s="117"/>
      <c r="O49" s="117"/>
    </row>
    <row r="50" spans="1:15" s="9" customFormat="1" ht="27.6" x14ac:dyDescent="0.3">
      <c r="A50" s="146" t="s">
        <v>16</v>
      </c>
      <c r="B50" s="118">
        <v>5</v>
      </c>
      <c r="C50" s="121" t="s">
        <v>220</v>
      </c>
      <c r="D50" s="125" t="s">
        <v>76</v>
      </c>
      <c r="E50" s="125" t="s">
        <v>26</v>
      </c>
      <c r="F50" s="126" t="s">
        <v>27</v>
      </c>
      <c r="G50" s="147">
        <v>2</v>
      </c>
      <c r="H50" s="147">
        <v>0</v>
      </c>
      <c r="I50" s="118">
        <v>26</v>
      </c>
      <c r="J50" s="118">
        <v>0</v>
      </c>
      <c r="K50" s="128">
        <v>3</v>
      </c>
      <c r="L50" s="126" t="s">
        <v>98</v>
      </c>
      <c r="M50" s="126" t="s">
        <v>77</v>
      </c>
      <c r="N50" s="117"/>
      <c r="O50" s="126"/>
    </row>
    <row r="51" spans="1:15" s="9" customFormat="1" ht="27.6" x14ac:dyDescent="0.3">
      <c r="A51" s="146" t="s">
        <v>16</v>
      </c>
      <c r="B51" s="118">
        <v>5</v>
      </c>
      <c r="C51" s="121"/>
      <c r="D51" s="125" t="s">
        <v>148</v>
      </c>
      <c r="E51" s="125" t="s">
        <v>189</v>
      </c>
      <c r="F51" s="126"/>
      <c r="G51" s="74">
        <v>2</v>
      </c>
      <c r="H51" s="74">
        <v>0</v>
      </c>
      <c r="I51" s="74">
        <v>26</v>
      </c>
      <c r="J51" s="74">
        <v>0</v>
      </c>
      <c r="K51" s="87">
        <v>3</v>
      </c>
      <c r="L51" s="126"/>
      <c r="M51" s="126" t="s">
        <v>147</v>
      </c>
      <c r="N51" s="117" t="s">
        <v>192</v>
      </c>
      <c r="O51" s="126"/>
    </row>
    <row r="52" spans="1:15" s="9" customFormat="1" ht="28.8" x14ac:dyDescent="0.3">
      <c r="A52" s="146" t="s">
        <v>16</v>
      </c>
      <c r="B52" s="120">
        <v>5</v>
      </c>
      <c r="C52" s="117"/>
      <c r="D52" s="117" t="s">
        <v>700</v>
      </c>
      <c r="E52" s="117" t="s">
        <v>189</v>
      </c>
      <c r="F52" s="120"/>
      <c r="G52" s="74">
        <v>2</v>
      </c>
      <c r="H52" s="74">
        <v>0</v>
      </c>
      <c r="I52" s="74">
        <v>26</v>
      </c>
      <c r="J52" s="74">
        <v>0</v>
      </c>
      <c r="K52" s="76">
        <v>3</v>
      </c>
      <c r="L52" s="120" t="s">
        <v>303</v>
      </c>
      <c r="M52" s="118" t="s">
        <v>78</v>
      </c>
      <c r="N52" s="117" t="s">
        <v>192</v>
      </c>
      <c r="O52" s="120"/>
    </row>
    <row r="53" spans="1:15" s="9" customFormat="1" ht="15" x14ac:dyDescent="0.3">
      <c r="A53" s="146" t="s">
        <v>16</v>
      </c>
      <c r="B53" s="120">
        <v>5</v>
      </c>
      <c r="C53" s="117"/>
      <c r="D53" s="117" t="s">
        <v>701</v>
      </c>
      <c r="E53" s="117" t="s">
        <v>190</v>
      </c>
      <c r="F53" s="120"/>
      <c r="G53" s="74">
        <v>0</v>
      </c>
      <c r="H53" s="74">
        <v>5</v>
      </c>
      <c r="I53" s="76">
        <v>0</v>
      </c>
      <c r="J53" s="74">
        <v>65</v>
      </c>
      <c r="K53" s="87">
        <v>5</v>
      </c>
      <c r="L53" s="120" t="s">
        <v>303</v>
      </c>
      <c r="M53" s="126" t="s">
        <v>77</v>
      </c>
      <c r="N53" s="117"/>
      <c r="O53" s="120"/>
    </row>
    <row r="54" spans="1:15" s="9" customFormat="1" ht="28.8" x14ac:dyDescent="0.3">
      <c r="A54" s="146" t="s">
        <v>16</v>
      </c>
      <c r="B54" s="120">
        <v>5</v>
      </c>
      <c r="C54" s="117"/>
      <c r="D54" s="117" t="s">
        <v>687</v>
      </c>
      <c r="E54" s="117"/>
      <c r="F54" s="120"/>
      <c r="G54" s="74">
        <v>2</v>
      </c>
      <c r="H54" s="74">
        <v>3</v>
      </c>
      <c r="I54" s="74">
        <v>26</v>
      </c>
      <c r="J54" s="74">
        <v>39</v>
      </c>
      <c r="K54" s="87">
        <v>6</v>
      </c>
      <c r="L54" s="126" t="s">
        <v>98</v>
      </c>
      <c r="M54" s="126" t="s">
        <v>78</v>
      </c>
      <c r="N54" s="117"/>
      <c r="O54" s="120"/>
    </row>
    <row r="55" spans="1:15" s="9" customFormat="1" ht="28.8" x14ac:dyDescent="0.3">
      <c r="A55" s="146" t="s">
        <v>16</v>
      </c>
      <c r="B55" s="120">
        <v>5</v>
      </c>
      <c r="C55" s="117"/>
      <c r="D55" s="117" t="s">
        <v>688</v>
      </c>
      <c r="E55" s="117"/>
      <c r="F55" s="120"/>
      <c r="G55" s="118">
        <v>2</v>
      </c>
      <c r="H55" s="118">
        <v>0</v>
      </c>
      <c r="I55" s="118">
        <v>26</v>
      </c>
      <c r="J55" s="118">
        <v>0</v>
      </c>
      <c r="K55" s="128">
        <v>3</v>
      </c>
      <c r="L55" s="126" t="s">
        <v>98</v>
      </c>
      <c r="M55" s="126" t="s">
        <v>78</v>
      </c>
      <c r="N55" s="117"/>
      <c r="O55" s="120"/>
    </row>
    <row r="56" spans="1:15" s="9" customFormat="1" x14ac:dyDescent="0.3">
      <c r="A56" s="169" t="s">
        <v>5</v>
      </c>
      <c r="B56" s="170"/>
      <c r="C56" s="170"/>
      <c r="D56" s="170"/>
      <c r="E56" s="170"/>
      <c r="F56" s="170"/>
      <c r="G56" s="122">
        <f>SUM(G49:G55)</f>
        <v>12</v>
      </c>
      <c r="H56" s="122">
        <f>SUM(H49:H55)</f>
        <v>10</v>
      </c>
      <c r="I56" s="122">
        <f>SUM(I49:I55)</f>
        <v>156</v>
      </c>
      <c r="J56" s="122">
        <f>SUM(J49:J55)</f>
        <v>130</v>
      </c>
      <c r="K56" s="122">
        <f>SUM(K49:K55)</f>
        <v>28</v>
      </c>
      <c r="L56" s="123"/>
      <c r="M56" s="123"/>
      <c r="N56" s="124"/>
      <c r="O56" s="123"/>
    </row>
    <row r="57" spans="1:15" ht="27.6" x14ac:dyDescent="0.3">
      <c r="A57" s="121" t="s">
        <v>16</v>
      </c>
      <c r="B57" s="118">
        <v>6</v>
      </c>
      <c r="C57" s="121" t="s">
        <v>274</v>
      </c>
      <c r="D57" s="117" t="s">
        <v>99</v>
      </c>
      <c r="E57" s="117" t="s">
        <v>100</v>
      </c>
      <c r="F57" s="120" t="s">
        <v>145</v>
      </c>
      <c r="G57" s="118">
        <v>1</v>
      </c>
      <c r="H57" s="118">
        <v>1</v>
      </c>
      <c r="I57" s="118">
        <v>13</v>
      </c>
      <c r="J57" s="118">
        <v>13</v>
      </c>
      <c r="K57" s="118">
        <v>3</v>
      </c>
      <c r="L57" s="120" t="s">
        <v>98</v>
      </c>
      <c r="M57" s="120" t="s">
        <v>77</v>
      </c>
      <c r="N57" s="117"/>
      <c r="O57" s="120"/>
    </row>
    <row r="58" spans="1:15" s="9" customFormat="1" ht="27.6" x14ac:dyDescent="0.3">
      <c r="A58" s="121" t="s">
        <v>16</v>
      </c>
      <c r="B58" s="118">
        <v>6</v>
      </c>
      <c r="C58" s="121" t="s">
        <v>329</v>
      </c>
      <c r="D58" s="117" t="s">
        <v>165</v>
      </c>
      <c r="E58" s="117" t="s">
        <v>74</v>
      </c>
      <c r="F58" s="120" t="s">
        <v>75</v>
      </c>
      <c r="G58" s="120">
        <v>2</v>
      </c>
      <c r="H58" s="120">
        <v>0</v>
      </c>
      <c r="I58" s="120">
        <v>26</v>
      </c>
      <c r="J58" s="120">
        <v>0</v>
      </c>
      <c r="K58" s="120">
        <v>3</v>
      </c>
      <c r="L58" s="120" t="s">
        <v>98</v>
      </c>
      <c r="M58" s="120" t="s">
        <v>77</v>
      </c>
      <c r="N58" s="117"/>
      <c r="O58" s="117"/>
    </row>
    <row r="59" spans="1:15" s="9" customFormat="1" ht="28.8" x14ac:dyDescent="0.3">
      <c r="A59" s="121" t="s">
        <v>16</v>
      </c>
      <c r="B59" s="118">
        <v>6</v>
      </c>
      <c r="C59" s="121"/>
      <c r="D59" s="117" t="s">
        <v>702</v>
      </c>
      <c r="E59" s="117"/>
      <c r="F59" s="120"/>
      <c r="G59" s="120"/>
      <c r="H59" s="120"/>
      <c r="I59" s="120">
        <v>0</v>
      </c>
      <c r="J59" s="120">
        <v>30</v>
      </c>
      <c r="K59" s="120">
        <v>3</v>
      </c>
      <c r="L59" s="120" t="s">
        <v>87</v>
      </c>
      <c r="M59" s="120" t="s">
        <v>78</v>
      </c>
      <c r="N59" s="117"/>
      <c r="O59" s="117"/>
    </row>
    <row r="60" spans="1:15" ht="28.8" x14ac:dyDescent="0.3">
      <c r="A60" s="121" t="s">
        <v>16</v>
      </c>
      <c r="B60" s="118">
        <v>6</v>
      </c>
      <c r="C60" s="121"/>
      <c r="D60" s="117" t="s">
        <v>690</v>
      </c>
      <c r="E60" s="117"/>
      <c r="F60" s="120"/>
      <c r="G60" s="118">
        <v>2</v>
      </c>
      <c r="H60" s="118">
        <v>3</v>
      </c>
      <c r="I60" s="120">
        <v>26</v>
      </c>
      <c r="J60" s="118">
        <v>39</v>
      </c>
      <c r="K60" s="118">
        <v>6</v>
      </c>
      <c r="L60" s="120" t="s">
        <v>98</v>
      </c>
      <c r="M60" s="120" t="s">
        <v>78</v>
      </c>
      <c r="N60" s="117"/>
      <c r="O60" s="120"/>
    </row>
    <row r="61" spans="1:15" ht="28.8" x14ac:dyDescent="0.3">
      <c r="A61" s="121" t="s">
        <v>16</v>
      </c>
      <c r="B61" s="118">
        <v>6</v>
      </c>
      <c r="C61" s="121"/>
      <c r="D61" s="117" t="s">
        <v>691</v>
      </c>
      <c r="E61" s="117"/>
      <c r="F61" s="120"/>
      <c r="G61" s="118">
        <v>2</v>
      </c>
      <c r="H61" s="118">
        <v>0</v>
      </c>
      <c r="I61" s="120">
        <v>26</v>
      </c>
      <c r="J61" s="118">
        <v>0</v>
      </c>
      <c r="K61" s="118">
        <v>3</v>
      </c>
      <c r="L61" s="120" t="s">
        <v>98</v>
      </c>
      <c r="M61" s="120" t="s">
        <v>78</v>
      </c>
      <c r="N61" s="117"/>
      <c r="O61" s="120"/>
    </row>
    <row r="62" spans="1:15" ht="27.6" x14ac:dyDescent="0.3">
      <c r="A62" s="121" t="s">
        <v>16</v>
      </c>
      <c r="B62" s="118">
        <v>6</v>
      </c>
      <c r="C62" s="121"/>
      <c r="D62" s="117" t="s">
        <v>148</v>
      </c>
      <c r="E62" s="117" t="s">
        <v>189</v>
      </c>
      <c r="F62" s="120"/>
      <c r="G62" s="118">
        <v>2</v>
      </c>
      <c r="H62" s="118">
        <v>0</v>
      </c>
      <c r="I62" s="120">
        <v>26</v>
      </c>
      <c r="J62" s="118">
        <v>0</v>
      </c>
      <c r="K62" s="118">
        <v>3</v>
      </c>
      <c r="L62" s="120"/>
      <c r="M62" s="120" t="s">
        <v>147</v>
      </c>
      <c r="N62" s="117"/>
      <c r="O62" s="120"/>
    </row>
    <row r="63" spans="1:15" x14ac:dyDescent="0.3">
      <c r="A63" s="121" t="s">
        <v>16</v>
      </c>
      <c r="B63" s="118">
        <v>6</v>
      </c>
      <c r="C63" s="121"/>
      <c r="D63" s="117" t="s">
        <v>101</v>
      </c>
      <c r="E63" s="117" t="s">
        <v>190</v>
      </c>
      <c r="F63" s="120"/>
      <c r="G63" s="118">
        <v>0</v>
      </c>
      <c r="H63" s="118">
        <v>10</v>
      </c>
      <c r="I63" s="118">
        <v>0</v>
      </c>
      <c r="J63" s="118">
        <v>130</v>
      </c>
      <c r="K63" s="118">
        <v>10</v>
      </c>
      <c r="L63" s="120" t="s">
        <v>87</v>
      </c>
      <c r="M63" s="120" t="s">
        <v>77</v>
      </c>
      <c r="N63" s="117"/>
      <c r="O63" s="120"/>
    </row>
    <row r="64" spans="1:15" x14ac:dyDescent="0.3">
      <c r="A64" s="169" t="s">
        <v>5</v>
      </c>
      <c r="B64" s="174"/>
      <c r="C64" s="174"/>
      <c r="D64" s="174"/>
      <c r="E64" s="174"/>
      <c r="F64" s="174"/>
      <c r="G64" s="122">
        <f>SUM(G57:G63)</f>
        <v>9</v>
      </c>
      <c r="H64" s="122">
        <f t="shared" ref="H64:K64" si="0">SUM(H57:H63)</f>
        <v>14</v>
      </c>
      <c r="I64" s="122">
        <f t="shared" si="0"/>
        <v>117</v>
      </c>
      <c r="J64" s="122">
        <f t="shared" si="0"/>
        <v>212</v>
      </c>
      <c r="K64" s="122">
        <f t="shared" si="0"/>
        <v>31</v>
      </c>
      <c r="L64" s="123"/>
      <c r="M64" s="123"/>
      <c r="N64" s="124"/>
      <c r="O64" s="123"/>
    </row>
    <row r="65" spans="1:15" x14ac:dyDescent="0.3">
      <c r="A65" s="121" t="s">
        <v>16</v>
      </c>
      <c r="B65" s="118">
        <v>7</v>
      </c>
      <c r="C65" s="121"/>
      <c r="D65" s="117" t="s">
        <v>332</v>
      </c>
      <c r="E65" s="117"/>
      <c r="F65" s="120"/>
      <c r="G65" s="132"/>
      <c r="H65" s="132"/>
      <c r="I65" s="118">
        <v>0</v>
      </c>
      <c r="J65" s="118">
        <v>560</v>
      </c>
      <c r="K65" s="118">
        <v>30</v>
      </c>
      <c r="L65" s="120" t="s">
        <v>87</v>
      </c>
      <c r="M65" s="120" t="s">
        <v>78</v>
      </c>
      <c r="N65" s="117"/>
      <c r="O65" s="120"/>
    </row>
    <row r="66" spans="1:15" s="13" customFormat="1" x14ac:dyDescent="0.3">
      <c r="A66" s="175" t="s">
        <v>333</v>
      </c>
      <c r="B66" s="176"/>
      <c r="C66" s="176"/>
      <c r="D66" s="176"/>
      <c r="E66" s="176"/>
      <c r="F66" s="177"/>
      <c r="G66" s="122">
        <f>G17+G26+G37+G48+G56+G64</f>
        <v>71</v>
      </c>
      <c r="H66" s="122">
        <f>H17+H26+H37+H48+H56+H64</f>
        <v>77</v>
      </c>
      <c r="I66" s="122">
        <f>I17+I26+I37+I48+I56+I64+I65+G66*13</f>
        <v>1846</v>
      </c>
      <c r="J66" s="122">
        <f>J17+J26+J37+J48+J56+J64+J65+H66*13</f>
        <v>2652</v>
      </c>
      <c r="K66" s="122">
        <f>K17+K26+K37+K48+K56+K64+K65</f>
        <v>210</v>
      </c>
      <c r="L66" s="152"/>
      <c r="M66" s="152"/>
      <c r="N66" s="153"/>
      <c r="O66" s="152"/>
    </row>
    <row r="67" spans="1:15" x14ac:dyDescent="0.3">
      <c r="A67" s="154"/>
      <c r="B67" s="155"/>
      <c r="C67" s="155"/>
      <c r="D67" s="156"/>
      <c r="E67" s="156"/>
      <c r="F67" s="157"/>
      <c r="G67" s="158"/>
      <c r="H67" s="158"/>
      <c r="I67" s="158"/>
      <c r="J67" s="158"/>
      <c r="K67" s="159"/>
      <c r="L67" s="157"/>
      <c r="M67" s="157"/>
      <c r="N67" s="156"/>
      <c r="O67" s="160"/>
    </row>
    <row r="68" spans="1:15" x14ac:dyDescent="0.3">
      <c r="A68" s="169" t="s">
        <v>694</v>
      </c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</row>
    <row r="69" spans="1:15" ht="27.6" x14ac:dyDescent="0.3">
      <c r="A69" s="121" t="s">
        <v>16</v>
      </c>
      <c r="B69" s="118">
        <v>5</v>
      </c>
      <c r="C69" s="117" t="s">
        <v>258</v>
      </c>
      <c r="D69" s="117" t="s">
        <v>113</v>
      </c>
      <c r="E69" s="117" t="s">
        <v>131</v>
      </c>
      <c r="F69" s="120" t="s">
        <v>121</v>
      </c>
      <c r="G69" s="118">
        <v>2</v>
      </c>
      <c r="H69" s="118">
        <v>3</v>
      </c>
      <c r="I69" s="120">
        <v>26</v>
      </c>
      <c r="J69" s="118">
        <v>39</v>
      </c>
      <c r="K69" s="128">
        <v>6</v>
      </c>
      <c r="L69" s="126" t="s">
        <v>98</v>
      </c>
      <c r="M69" s="126" t="s">
        <v>78</v>
      </c>
      <c r="N69" s="117"/>
      <c r="O69" s="120"/>
    </row>
    <row r="70" spans="1:15" ht="27.6" x14ac:dyDescent="0.3">
      <c r="A70" s="121" t="s">
        <v>16</v>
      </c>
      <c r="B70" s="118">
        <v>5</v>
      </c>
      <c r="C70" s="117" t="s">
        <v>257</v>
      </c>
      <c r="D70" s="117" t="s">
        <v>115</v>
      </c>
      <c r="E70" s="117" t="s">
        <v>169</v>
      </c>
      <c r="F70" s="120" t="s">
        <v>184</v>
      </c>
      <c r="G70" s="118">
        <v>2</v>
      </c>
      <c r="H70" s="118">
        <v>3</v>
      </c>
      <c r="I70" s="120">
        <v>26</v>
      </c>
      <c r="J70" s="118">
        <v>39</v>
      </c>
      <c r="K70" s="128">
        <v>6</v>
      </c>
      <c r="L70" s="126" t="s">
        <v>98</v>
      </c>
      <c r="M70" s="126" t="s">
        <v>78</v>
      </c>
      <c r="N70" s="117"/>
      <c r="O70" s="120"/>
    </row>
    <row r="71" spans="1:15" ht="27.6" x14ac:dyDescent="0.3">
      <c r="A71" s="121" t="s">
        <v>16</v>
      </c>
      <c r="B71" s="118">
        <v>5</v>
      </c>
      <c r="C71" s="73" t="s">
        <v>256</v>
      </c>
      <c r="D71" s="73" t="s">
        <v>116</v>
      </c>
      <c r="E71" s="73" t="s">
        <v>171</v>
      </c>
      <c r="F71" s="76" t="s">
        <v>107</v>
      </c>
      <c r="G71" s="118">
        <v>2</v>
      </c>
      <c r="H71" s="118">
        <v>3</v>
      </c>
      <c r="I71" s="120">
        <v>26</v>
      </c>
      <c r="J71" s="118">
        <v>39</v>
      </c>
      <c r="K71" s="128">
        <v>6</v>
      </c>
      <c r="L71" s="126" t="s">
        <v>98</v>
      </c>
      <c r="M71" s="126" t="s">
        <v>78</v>
      </c>
      <c r="N71" s="117"/>
      <c r="O71" s="120"/>
    </row>
    <row r="72" spans="1:15" ht="41.4" x14ac:dyDescent="0.3">
      <c r="A72" s="121" t="s">
        <v>16</v>
      </c>
      <c r="B72" s="118">
        <v>5</v>
      </c>
      <c r="C72" s="73" t="s">
        <v>254</v>
      </c>
      <c r="D72" s="73" t="s">
        <v>117</v>
      </c>
      <c r="E72" s="73" t="s">
        <v>96</v>
      </c>
      <c r="F72" s="76" t="s">
        <v>111</v>
      </c>
      <c r="G72" s="118">
        <v>2</v>
      </c>
      <c r="H72" s="118">
        <v>3</v>
      </c>
      <c r="I72" s="120">
        <v>26</v>
      </c>
      <c r="J72" s="118">
        <v>39</v>
      </c>
      <c r="K72" s="128">
        <v>6</v>
      </c>
      <c r="L72" s="126" t="s">
        <v>98</v>
      </c>
      <c r="M72" s="126" t="s">
        <v>78</v>
      </c>
      <c r="N72" s="117"/>
      <c r="O72" s="120"/>
    </row>
    <row r="73" spans="1:15" s="15" customFormat="1" ht="27.6" x14ac:dyDescent="0.3">
      <c r="A73" s="121" t="s">
        <v>16</v>
      </c>
      <c r="B73" s="118">
        <v>5</v>
      </c>
      <c r="C73" s="73" t="s">
        <v>449</v>
      </c>
      <c r="D73" s="73" t="s">
        <v>73</v>
      </c>
      <c r="E73" s="73" t="s">
        <v>74</v>
      </c>
      <c r="F73" s="76" t="s">
        <v>75</v>
      </c>
      <c r="G73" s="118">
        <v>2</v>
      </c>
      <c r="H73" s="118">
        <v>3</v>
      </c>
      <c r="I73" s="120">
        <v>26</v>
      </c>
      <c r="J73" s="118">
        <v>39</v>
      </c>
      <c r="K73" s="128">
        <v>6</v>
      </c>
      <c r="L73" s="126" t="s">
        <v>98</v>
      </c>
      <c r="M73" s="126" t="s">
        <v>78</v>
      </c>
      <c r="N73" s="161"/>
      <c r="O73" s="162"/>
    </row>
    <row r="74" spans="1:15" ht="41.4" x14ac:dyDescent="0.3">
      <c r="A74" s="121" t="s">
        <v>16</v>
      </c>
      <c r="B74" s="118">
        <v>5</v>
      </c>
      <c r="C74" s="73" t="s">
        <v>253</v>
      </c>
      <c r="D74" s="73" t="s">
        <v>118</v>
      </c>
      <c r="E74" s="73" t="s">
        <v>180</v>
      </c>
      <c r="F74" s="76" t="s">
        <v>181</v>
      </c>
      <c r="G74" s="118">
        <v>2</v>
      </c>
      <c r="H74" s="118">
        <v>3</v>
      </c>
      <c r="I74" s="120">
        <v>26</v>
      </c>
      <c r="J74" s="118">
        <v>39</v>
      </c>
      <c r="K74" s="128">
        <v>6</v>
      </c>
      <c r="L74" s="126" t="s">
        <v>98</v>
      </c>
      <c r="M74" s="126" t="s">
        <v>78</v>
      </c>
      <c r="N74" s="117"/>
      <c r="O74" s="120"/>
    </row>
    <row r="75" spans="1:15" ht="41.4" x14ac:dyDescent="0.3">
      <c r="A75" s="121" t="s">
        <v>16</v>
      </c>
      <c r="B75" s="118">
        <v>5</v>
      </c>
      <c r="C75" s="75" t="s">
        <v>708</v>
      </c>
      <c r="D75" s="73" t="s">
        <v>650</v>
      </c>
      <c r="E75" s="73" t="s">
        <v>37</v>
      </c>
      <c r="F75" s="76" t="s">
        <v>38</v>
      </c>
      <c r="G75" s="118">
        <v>2</v>
      </c>
      <c r="H75" s="118">
        <v>3</v>
      </c>
      <c r="I75" s="120">
        <v>26</v>
      </c>
      <c r="J75" s="118">
        <v>39</v>
      </c>
      <c r="K75" s="118">
        <v>6</v>
      </c>
      <c r="L75" s="120" t="s">
        <v>98</v>
      </c>
      <c r="M75" s="120" t="s">
        <v>78</v>
      </c>
      <c r="N75" s="117"/>
      <c r="O75" s="120"/>
    </row>
    <row r="76" spans="1:15" ht="27.6" x14ac:dyDescent="0.3">
      <c r="A76" s="121" t="s">
        <v>16</v>
      </c>
      <c r="B76" s="118">
        <v>5</v>
      </c>
      <c r="C76" s="75" t="s">
        <v>709</v>
      </c>
      <c r="D76" s="73" t="s">
        <v>651</v>
      </c>
      <c r="E76" s="73" t="s">
        <v>167</v>
      </c>
      <c r="F76" s="76" t="s">
        <v>174</v>
      </c>
      <c r="G76" s="118">
        <v>2</v>
      </c>
      <c r="H76" s="118">
        <v>3</v>
      </c>
      <c r="I76" s="120">
        <v>26</v>
      </c>
      <c r="J76" s="118">
        <v>39</v>
      </c>
      <c r="K76" s="118">
        <v>6</v>
      </c>
      <c r="L76" s="120" t="s">
        <v>98</v>
      </c>
      <c r="M76" s="120" t="s">
        <v>78</v>
      </c>
      <c r="N76" s="117"/>
      <c r="O76" s="120"/>
    </row>
    <row r="77" spans="1:15" ht="41.4" x14ac:dyDescent="0.3">
      <c r="A77" s="121" t="s">
        <v>16</v>
      </c>
      <c r="B77" s="118">
        <v>5</v>
      </c>
      <c r="C77" s="73" t="s">
        <v>252</v>
      </c>
      <c r="D77" s="73" t="s">
        <v>119</v>
      </c>
      <c r="E77" s="73" t="s">
        <v>185</v>
      </c>
      <c r="F77" s="76" t="s">
        <v>186</v>
      </c>
      <c r="G77" s="118">
        <v>2</v>
      </c>
      <c r="H77" s="118">
        <v>3</v>
      </c>
      <c r="I77" s="120">
        <v>26</v>
      </c>
      <c r="J77" s="118">
        <v>39</v>
      </c>
      <c r="K77" s="128">
        <v>6</v>
      </c>
      <c r="L77" s="126" t="s">
        <v>98</v>
      </c>
      <c r="M77" s="126" t="s">
        <v>78</v>
      </c>
      <c r="N77" s="117"/>
      <c r="O77" s="120"/>
    </row>
    <row r="78" spans="1:15" ht="41.4" x14ac:dyDescent="0.3">
      <c r="A78" s="121" t="s">
        <v>16</v>
      </c>
      <c r="B78" s="118">
        <v>5</v>
      </c>
      <c r="C78" s="73" t="s">
        <v>255</v>
      </c>
      <c r="D78" s="73" t="s">
        <v>120</v>
      </c>
      <c r="E78" s="73" t="s">
        <v>168</v>
      </c>
      <c r="F78" s="76" t="s">
        <v>122</v>
      </c>
      <c r="G78" s="118">
        <v>2</v>
      </c>
      <c r="H78" s="118">
        <v>3</v>
      </c>
      <c r="I78" s="120">
        <v>26</v>
      </c>
      <c r="J78" s="118">
        <v>39</v>
      </c>
      <c r="K78" s="128">
        <v>6</v>
      </c>
      <c r="L78" s="126" t="s">
        <v>98</v>
      </c>
      <c r="M78" s="126" t="s">
        <v>78</v>
      </c>
      <c r="N78" s="117" t="s">
        <v>645</v>
      </c>
      <c r="O78" s="120"/>
    </row>
    <row r="79" spans="1:15" ht="27.6" x14ac:dyDescent="0.3">
      <c r="A79" s="121" t="s">
        <v>16</v>
      </c>
      <c r="B79" s="118">
        <v>6</v>
      </c>
      <c r="C79" s="75" t="s">
        <v>280</v>
      </c>
      <c r="D79" s="73" t="s">
        <v>102</v>
      </c>
      <c r="E79" s="73" t="s">
        <v>103</v>
      </c>
      <c r="F79" s="76" t="s">
        <v>104</v>
      </c>
      <c r="G79" s="118">
        <v>2</v>
      </c>
      <c r="H79" s="118">
        <v>3</v>
      </c>
      <c r="I79" s="120">
        <v>26</v>
      </c>
      <c r="J79" s="118">
        <v>39</v>
      </c>
      <c r="K79" s="118">
        <v>6</v>
      </c>
      <c r="L79" s="120" t="s">
        <v>98</v>
      </c>
      <c r="M79" s="120" t="s">
        <v>78</v>
      </c>
      <c r="N79" s="117"/>
      <c r="O79" s="120"/>
    </row>
    <row r="80" spans="1:15" ht="27.6" x14ac:dyDescent="0.3">
      <c r="A80" s="121" t="s">
        <v>16</v>
      </c>
      <c r="B80" s="118">
        <v>6</v>
      </c>
      <c r="C80" s="75" t="s">
        <v>275</v>
      </c>
      <c r="D80" s="73" t="s">
        <v>105</v>
      </c>
      <c r="E80" s="73" t="s">
        <v>54</v>
      </c>
      <c r="F80" s="76" t="s">
        <v>55</v>
      </c>
      <c r="G80" s="118">
        <v>2</v>
      </c>
      <c r="H80" s="118">
        <v>3</v>
      </c>
      <c r="I80" s="120">
        <v>26</v>
      </c>
      <c r="J80" s="118">
        <v>39</v>
      </c>
      <c r="K80" s="118">
        <v>6</v>
      </c>
      <c r="L80" s="120" t="s">
        <v>98</v>
      </c>
      <c r="M80" s="120" t="s">
        <v>78</v>
      </c>
      <c r="N80" s="117"/>
      <c r="O80" s="120"/>
    </row>
    <row r="81" spans="1:15" ht="27.6" x14ac:dyDescent="0.3">
      <c r="A81" s="121" t="s">
        <v>16</v>
      </c>
      <c r="B81" s="118">
        <v>6</v>
      </c>
      <c r="C81" s="75" t="s">
        <v>276</v>
      </c>
      <c r="D81" s="73" t="s">
        <v>106</v>
      </c>
      <c r="E81" s="73" t="s">
        <v>171</v>
      </c>
      <c r="F81" s="76" t="s">
        <v>107</v>
      </c>
      <c r="G81" s="118">
        <v>2</v>
      </c>
      <c r="H81" s="118">
        <v>3</v>
      </c>
      <c r="I81" s="120">
        <v>26</v>
      </c>
      <c r="J81" s="118">
        <v>39</v>
      </c>
      <c r="K81" s="118">
        <v>6</v>
      </c>
      <c r="L81" s="120" t="s">
        <v>98</v>
      </c>
      <c r="M81" s="120" t="s">
        <v>78</v>
      </c>
      <c r="N81" s="117"/>
      <c r="O81" s="120"/>
    </row>
    <row r="82" spans="1:15" ht="41.4" x14ac:dyDescent="0.3">
      <c r="A82" s="121" t="s">
        <v>16</v>
      </c>
      <c r="B82" s="118">
        <v>6</v>
      </c>
      <c r="C82" s="75" t="s">
        <v>277</v>
      </c>
      <c r="D82" s="73" t="s">
        <v>108</v>
      </c>
      <c r="E82" s="73" t="s">
        <v>96</v>
      </c>
      <c r="F82" s="76" t="s">
        <v>111</v>
      </c>
      <c r="G82" s="118">
        <v>2</v>
      </c>
      <c r="H82" s="118">
        <v>3</v>
      </c>
      <c r="I82" s="120">
        <v>26</v>
      </c>
      <c r="J82" s="118">
        <v>39</v>
      </c>
      <c r="K82" s="118">
        <v>6</v>
      </c>
      <c r="L82" s="120" t="s">
        <v>98</v>
      </c>
      <c r="M82" s="120" t="s">
        <v>78</v>
      </c>
      <c r="N82" s="117"/>
      <c r="O82" s="120"/>
    </row>
    <row r="83" spans="1:15" ht="27.6" x14ac:dyDescent="0.3">
      <c r="A83" s="121" t="s">
        <v>16</v>
      </c>
      <c r="B83" s="118">
        <v>6</v>
      </c>
      <c r="C83" s="121" t="s">
        <v>281</v>
      </c>
      <c r="D83" s="117" t="s">
        <v>109</v>
      </c>
      <c r="E83" s="117" t="s">
        <v>74</v>
      </c>
      <c r="F83" s="120" t="s">
        <v>75</v>
      </c>
      <c r="G83" s="118">
        <v>2</v>
      </c>
      <c r="H83" s="118">
        <v>3</v>
      </c>
      <c r="I83" s="120">
        <v>26</v>
      </c>
      <c r="J83" s="118">
        <v>39</v>
      </c>
      <c r="K83" s="118">
        <v>6</v>
      </c>
      <c r="L83" s="120" t="s">
        <v>98</v>
      </c>
      <c r="M83" s="120" t="s">
        <v>78</v>
      </c>
      <c r="N83" s="117" t="s">
        <v>646</v>
      </c>
      <c r="O83" s="120"/>
    </row>
    <row r="84" spans="1:15" ht="41.4" x14ac:dyDescent="0.3">
      <c r="A84" s="121" t="s">
        <v>16</v>
      </c>
      <c r="B84" s="118">
        <v>6</v>
      </c>
      <c r="C84" s="121" t="s">
        <v>282</v>
      </c>
      <c r="D84" s="117" t="s">
        <v>110</v>
      </c>
      <c r="E84" s="117" t="s">
        <v>141</v>
      </c>
      <c r="F84" s="120" t="s">
        <v>183</v>
      </c>
      <c r="G84" s="118">
        <v>2</v>
      </c>
      <c r="H84" s="118">
        <v>3</v>
      </c>
      <c r="I84" s="120">
        <v>26</v>
      </c>
      <c r="J84" s="118">
        <v>39</v>
      </c>
      <c r="K84" s="118">
        <v>6</v>
      </c>
      <c r="L84" s="120" t="s">
        <v>98</v>
      </c>
      <c r="M84" s="120" t="s">
        <v>78</v>
      </c>
      <c r="N84" s="117"/>
      <c r="O84" s="120"/>
    </row>
    <row r="85" spans="1:15" ht="41.4" x14ac:dyDescent="0.3">
      <c r="A85" s="121" t="s">
        <v>16</v>
      </c>
      <c r="B85" s="118">
        <v>6</v>
      </c>
      <c r="C85" s="75" t="s">
        <v>278</v>
      </c>
      <c r="D85" s="73" t="s">
        <v>388</v>
      </c>
      <c r="E85" s="73" t="s">
        <v>96</v>
      </c>
      <c r="F85" s="76" t="s">
        <v>111</v>
      </c>
      <c r="G85" s="118">
        <v>2</v>
      </c>
      <c r="H85" s="118">
        <v>3</v>
      </c>
      <c r="I85" s="120">
        <v>26</v>
      </c>
      <c r="J85" s="118">
        <v>39</v>
      </c>
      <c r="K85" s="118">
        <v>6</v>
      </c>
      <c r="L85" s="120" t="s">
        <v>98</v>
      </c>
      <c r="M85" s="120" t="s">
        <v>78</v>
      </c>
      <c r="N85" s="117"/>
      <c r="O85" s="120"/>
    </row>
    <row r="86" spans="1:15" ht="41.4" x14ac:dyDescent="0.3">
      <c r="A86" s="121" t="s">
        <v>16</v>
      </c>
      <c r="B86" s="118">
        <v>6</v>
      </c>
      <c r="C86" s="75" t="s">
        <v>710</v>
      </c>
      <c r="D86" s="73" t="s">
        <v>649</v>
      </c>
      <c r="E86" s="73" t="s">
        <v>37</v>
      </c>
      <c r="F86" s="76" t="s">
        <v>38</v>
      </c>
      <c r="G86" s="118">
        <v>2</v>
      </c>
      <c r="H86" s="118">
        <v>3</v>
      </c>
      <c r="I86" s="120">
        <v>26</v>
      </c>
      <c r="J86" s="118">
        <v>39</v>
      </c>
      <c r="K86" s="118">
        <v>6</v>
      </c>
      <c r="L86" s="120" t="s">
        <v>98</v>
      </c>
      <c r="M86" s="120" t="s">
        <v>78</v>
      </c>
      <c r="N86" s="117"/>
      <c r="O86" s="120"/>
    </row>
    <row r="87" spans="1:15" ht="27.6" x14ac:dyDescent="0.3">
      <c r="A87" s="121" t="s">
        <v>16</v>
      </c>
      <c r="B87" s="118">
        <v>6</v>
      </c>
      <c r="C87" s="73" t="s">
        <v>715</v>
      </c>
      <c r="D87" s="73" t="s">
        <v>648</v>
      </c>
      <c r="E87" s="73" t="s">
        <v>167</v>
      </c>
      <c r="F87" s="76" t="s">
        <v>174</v>
      </c>
      <c r="G87" s="118">
        <v>2</v>
      </c>
      <c r="H87" s="118">
        <v>3</v>
      </c>
      <c r="I87" s="120">
        <v>26</v>
      </c>
      <c r="J87" s="118">
        <v>39</v>
      </c>
      <c r="K87" s="118">
        <v>6</v>
      </c>
      <c r="L87" s="120" t="s">
        <v>98</v>
      </c>
      <c r="M87" s="120" t="s">
        <v>78</v>
      </c>
      <c r="N87" s="117"/>
      <c r="O87" s="120"/>
    </row>
    <row r="88" spans="1:15" ht="41.4" x14ac:dyDescent="0.3">
      <c r="A88" s="121" t="s">
        <v>16</v>
      </c>
      <c r="B88" s="118">
        <v>6</v>
      </c>
      <c r="C88" s="75" t="s">
        <v>279</v>
      </c>
      <c r="D88" s="73" t="s">
        <v>112</v>
      </c>
      <c r="E88" s="73" t="s">
        <v>71</v>
      </c>
      <c r="F88" s="76" t="s">
        <v>72</v>
      </c>
      <c r="G88" s="118">
        <v>2</v>
      </c>
      <c r="H88" s="118">
        <v>3</v>
      </c>
      <c r="I88" s="120">
        <v>26</v>
      </c>
      <c r="J88" s="118">
        <v>39</v>
      </c>
      <c r="K88" s="118">
        <v>6</v>
      </c>
      <c r="L88" s="120" t="s">
        <v>98</v>
      </c>
      <c r="M88" s="120" t="s">
        <v>78</v>
      </c>
      <c r="N88" s="117" t="s">
        <v>647</v>
      </c>
      <c r="O88" s="120"/>
    </row>
    <row r="89" spans="1:15" x14ac:dyDescent="0.3">
      <c r="A89" s="154"/>
      <c r="B89" s="155"/>
      <c r="C89" s="155"/>
      <c r="D89" s="163"/>
      <c r="E89" s="163"/>
      <c r="F89" s="164"/>
      <c r="G89" s="164"/>
      <c r="H89" s="164"/>
      <c r="I89" s="164"/>
      <c r="J89" s="164"/>
      <c r="K89" s="164"/>
      <c r="L89" s="164"/>
      <c r="M89" s="164"/>
      <c r="N89" s="163"/>
      <c r="O89" s="164"/>
    </row>
    <row r="90" spans="1:15" x14ac:dyDescent="0.3">
      <c r="A90" s="171" t="s">
        <v>703</v>
      </c>
      <c r="B90" s="170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</row>
    <row r="91" spans="1:15" ht="27.6" x14ac:dyDescent="0.3">
      <c r="A91" s="146" t="s">
        <v>16</v>
      </c>
      <c r="B91" s="120">
        <v>5</v>
      </c>
      <c r="C91" s="117" t="s">
        <v>246</v>
      </c>
      <c r="D91" s="117" t="s">
        <v>132</v>
      </c>
      <c r="E91" s="117" t="s">
        <v>114</v>
      </c>
      <c r="F91" s="120" t="s">
        <v>121</v>
      </c>
      <c r="G91" s="118">
        <v>2</v>
      </c>
      <c r="H91" s="118">
        <v>0</v>
      </c>
      <c r="I91" s="120">
        <v>26</v>
      </c>
      <c r="J91" s="118">
        <v>0</v>
      </c>
      <c r="K91" s="128">
        <v>3</v>
      </c>
      <c r="L91" s="126" t="s">
        <v>98</v>
      </c>
      <c r="M91" s="126" t="s">
        <v>78</v>
      </c>
      <c r="N91" s="117"/>
      <c r="O91" s="120"/>
    </row>
    <row r="92" spans="1:15" ht="27.6" x14ac:dyDescent="0.3">
      <c r="A92" s="146" t="s">
        <v>16</v>
      </c>
      <c r="B92" s="120">
        <v>5</v>
      </c>
      <c r="C92" s="117" t="s">
        <v>251</v>
      </c>
      <c r="D92" s="117" t="s">
        <v>133</v>
      </c>
      <c r="E92" s="117" t="s">
        <v>169</v>
      </c>
      <c r="F92" s="120" t="s">
        <v>184</v>
      </c>
      <c r="G92" s="118">
        <v>2</v>
      </c>
      <c r="H92" s="118">
        <v>0</v>
      </c>
      <c r="I92" s="120">
        <v>26</v>
      </c>
      <c r="J92" s="118">
        <v>0</v>
      </c>
      <c r="K92" s="128">
        <v>3</v>
      </c>
      <c r="L92" s="126" t="s">
        <v>98</v>
      </c>
      <c r="M92" s="126" t="s">
        <v>78</v>
      </c>
      <c r="N92" s="117"/>
      <c r="O92" s="120"/>
    </row>
    <row r="93" spans="1:15" ht="27.6" x14ac:dyDescent="0.3">
      <c r="A93" s="146" t="s">
        <v>16</v>
      </c>
      <c r="B93" s="120">
        <v>5</v>
      </c>
      <c r="C93" s="73" t="s">
        <v>245</v>
      </c>
      <c r="D93" s="73" t="s">
        <v>134</v>
      </c>
      <c r="E93" s="73" t="s">
        <v>171</v>
      </c>
      <c r="F93" s="76" t="s">
        <v>107</v>
      </c>
      <c r="G93" s="118">
        <v>2</v>
      </c>
      <c r="H93" s="118">
        <v>0</v>
      </c>
      <c r="I93" s="120">
        <v>26</v>
      </c>
      <c r="J93" s="118">
        <v>0</v>
      </c>
      <c r="K93" s="128">
        <v>3</v>
      </c>
      <c r="L93" s="126" t="s">
        <v>98</v>
      </c>
      <c r="M93" s="126" t="s">
        <v>78</v>
      </c>
      <c r="N93" s="117"/>
      <c r="O93" s="120"/>
    </row>
    <row r="94" spans="1:15" ht="27.6" x14ac:dyDescent="0.3">
      <c r="A94" s="146" t="s">
        <v>16</v>
      </c>
      <c r="B94" s="120">
        <v>5</v>
      </c>
      <c r="C94" s="73" t="s">
        <v>250</v>
      </c>
      <c r="D94" s="73" t="s">
        <v>135</v>
      </c>
      <c r="E94" s="73" t="s">
        <v>654</v>
      </c>
      <c r="F94" s="76" t="s">
        <v>655</v>
      </c>
      <c r="G94" s="118">
        <v>2</v>
      </c>
      <c r="H94" s="118">
        <v>0</v>
      </c>
      <c r="I94" s="120">
        <v>26</v>
      </c>
      <c r="J94" s="118">
        <v>0</v>
      </c>
      <c r="K94" s="128">
        <v>3</v>
      </c>
      <c r="L94" s="126" t="s">
        <v>98</v>
      </c>
      <c r="M94" s="126" t="s">
        <v>78</v>
      </c>
      <c r="N94" s="117"/>
      <c r="O94" s="120"/>
    </row>
    <row r="95" spans="1:15" ht="27.6" x14ac:dyDescent="0.3">
      <c r="A95" s="146" t="s">
        <v>16</v>
      </c>
      <c r="B95" s="120">
        <v>5</v>
      </c>
      <c r="C95" s="73" t="s">
        <v>248</v>
      </c>
      <c r="D95" s="73" t="s">
        <v>136</v>
      </c>
      <c r="E95" s="73" t="s">
        <v>180</v>
      </c>
      <c r="F95" s="76" t="s">
        <v>181</v>
      </c>
      <c r="G95" s="118">
        <v>2</v>
      </c>
      <c r="H95" s="118">
        <v>0</v>
      </c>
      <c r="I95" s="120">
        <v>26</v>
      </c>
      <c r="J95" s="118">
        <v>0</v>
      </c>
      <c r="K95" s="128">
        <v>3</v>
      </c>
      <c r="L95" s="126" t="s">
        <v>98</v>
      </c>
      <c r="M95" s="126" t="s">
        <v>78</v>
      </c>
      <c r="N95" s="117"/>
      <c r="O95" s="120"/>
    </row>
    <row r="96" spans="1:15" ht="27.6" x14ac:dyDescent="0.3">
      <c r="A96" s="146" t="s">
        <v>16</v>
      </c>
      <c r="B96" s="120">
        <v>5</v>
      </c>
      <c r="C96" s="73" t="s">
        <v>249</v>
      </c>
      <c r="D96" s="73" t="s">
        <v>137</v>
      </c>
      <c r="E96" s="73" t="s">
        <v>129</v>
      </c>
      <c r="F96" s="76" t="s">
        <v>186</v>
      </c>
      <c r="G96" s="118">
        <v>2</v>
      </c>
      <c r="H96" s="118">
        <v>0</v>
      </c>
      <c r="I96" s="120">
        <v>26</v>
      </c>
      <c r="J96" s="118">
        <v>0</v>
      </c>
      <c r="K96" s="128">
        <v>3</v>
      </c>
      <c r="L96" s="126" t="s">
        <v>98</v>
      </c>
      <c r="M96" s="126" t="s">
        <v>78</v>
      </c>
      <c r="N96" s="117"/>
      <c r="O96" s="120"/>
    </row>
    <row r="97" spans="1:15" ht="27.6" x14ac:dyDescent="0.3">
      <c r="A97" s="146" t="s">
        <v>16</v>
      </c>
      <c r="B97" s="120">
        <v>5</v>
      </c>
      <c r="C97" s="73" t="s">
        <v>247</v>
      </c>
      <c r="D97" s="73" t="s">
        <v>138</v>
      </c>
      <c r="E97" s="73" t="s">
        <v>168</v>
      </c>
      <c r="F97" s="76" t="s">
        <v>122</v>
      </c>
      <c r="G97" s="118">
        <v>2</v>
      </c>
      <c r="H97" s="118">
        <v>0</v>
      </c>
      <c r="I97" s="120">
        <v>26</v>
      </c>
      <c r="J97" s="118">
        <v>0</v>
      </c>
      <c r="K97" s="128">
        <v>3</v>
      </c>
      <c r="L97" s="126" t="s">
        <v>98</v>
      </c>
      <c r="M97" s="126" t="s">
        <v>78</v>
      </c>
      <c r="N97" s="117"/>
      <c r="O97" s="120"/>
    </row>
    <row r="98" spans="1:15" ht="27.6" x14ac:dyDescent="0.3">
      <c r="A98" s="121" t="s">
        <v>16</v>
      </c>
      <c r="B98" s="118">
        <v>6</v>
      </c>
      <c r="C98" s="75" t="s">
        <v>268</v>
      </c>
      <c r="D98" s="73" t="s">
        <v>123</v>
      </c>
      <c r="E98" s="73" t="s">
        <v>103</v>
      </c>
      <c r="F98" s="76" t="s">
        <v>104</v>
      </c>
      <c r="G98" s="118">
        <v>2</v>
      </c>
      <c r="H98" s="118">
        <v>0</v>
      </c>
      <c r="I98" s="120">
        <v>26</v>
      </c>
      <c r="J98" s="118">
        <v>0</v>
      </c>
      <c r="K98" s="118">
        <v>3</v>
      </c>
      <c r="L98" s="120" t="s">
        <v>98</v>
      </c>
      <c r="M98" s="120" t="s">
        <v>78</v>
      </c>
      <c r="N98" s="117"/>
      <c r="O98" s="120"/>
    </row>
    <row r="99" spans="1:15" ht="27.6" x14ac:dyDescent="0.3">
      <c r="A99" s="121" t="s">
        <v>16</v>
      </c>
      <c r="B99" s="118">
        <v>6</v>
      </c>
      <c r="C99" s="75" t="s">
        <v>273</v>
      </c>
      <c r="D99" s="73" t="s">
        <v>124</v>
      </c>
      <c r="E99" s="73" t="s">
        <v>54</v>
      </c>
      <c r="F99" s="76" t="s">
        <v>55</v>
      </c>
      <c r="G99" s="118">
        <v>2</v>
      </c>
      <c r="H99" s="118">
        <v>0</v>
      </c>
      <c r="I99" s="120">
        <v>26</v>
      </c>
      <c r="J99" s="118">
        <v>0</v>
      </c>
      <c r="K99" s="118">
        <v>3</v>
      </c>
      <c r="L99" s="120" t="s">
        <v>98</v>
      </c>
      <c r="M99" s="120" t="s">
        <v>78</v>
      </c>
      <c r="N99" s="117"/>
      <c r="O99" s="120"/>
    </row>
    <row r="100" spans="1:15" ht="27.6" x14ac:dyDescent="0.3">
      <c r="A100" s="121" t="s">
        <v>16</v>
      </c>
      <c r="B100" s="118">
        <v>6</v>
      </c>
      <c r="C100" s="75" t="s">
        <v>267</v>
      </c>
      <c r="D100" s="73" t="s">
        <v>125</v>
      </c>
      <c r="E100" s="73" t="s">
        <v>171</v>
      </c>
      <c r="F100" s="76" t="s">
        <v>107</v>
      </c>
      <c r="G100" s="118">
        <v>2</v>
      </c>
      <c r="H100" s="118">
        <v>0</v>
      </c>
      <c r="I100" s="120">
        <v>26</v>
      </c>
      <c r="J100" s="118">
        <v>0</v>
      </c>
      <c r="K100" s="118">
        <v>3</v>
      </c>
      <c r="L100" s="120" t="s">
        <v>98</v>
      </c>
      <c r="M100" s="120" t="s">
        <v>78</v>
      </c>
      <c r="N100" s="117"/>
      <c r="O100" s="120"/>
    </row>
    <row r="101" spans="1:15" ht="27.6" x14ac:dyDescent="0.3">
      <c r="A101" s="121" t="s">
        <v>16</v>
      </c>
      <c r="B101" s="118">
        <v>6</v>
      </c>
      <c r="C101" s="75" t="s">
        <v>272</v>
      </c>
      <c r="D101" s="73" t="s">
        <v>126</v>
      </c>
      <c r="E101" s="73" t="s">
        <v>654</v>
      </c>
      <c r="F101" s="76" t="s">
        <v>655</v>
      </c>
      <c r="G101" s="118">
        <v>2</v>
      </c>
      <c r="H101" s="118">
        <v>0</v>
      </c>
      <c r="I101" s="120">
        <v>26</v>
      </c>
      <c r="J101" s="118">
        <v>0</v>
      </c>
      <c r="K101" s="118">
        <v>3</v>
      </c>
      <c r="L101" s="120" t="s">
        <v>98</v>
      </c>
      <c r="M101" s="120" t="s">
        <v>78</v>
      </c>
      <c r="N101" s="117"/>
      <c r="O101" s="120"/>
    </row>
    <row r="102" spans="1:15" ht="27.6" x14ac:dyDescent="0.3">
      <c r="A102" s="121" t="s">
        <v>16</v>
      </c>
      <c r="B102" s="118">
        <v>6</v>
      </c>
      <c r="C102" s="121" t="s">
        <v>270</v>
      </c>
      <c r="D102" s="117" t="s">
        <v>127</v>
      </c>
      <c r="E102" s="117" t="s">
        <v>141</v>
      </c>
      <c r="F102" s="120" t="s">
        <v>183</v>
      </c>
      <c r="G102" s="118">
        <v>2</v>
      </c>
      <c r="H102" s="118">
        <v>0</v>
      </c>
      <c r="I102" s="120">
        <v>26</v>
      </c>
      <c r="J102" s="118">
        <v>0</v>
      </c>
      <c r="K102" s="118">
        <v>3</v>
      </c>
      <c r="L102" s="120" t="s">
        <v>98</v>
      </c>
      <c r="M102" s="120" t="s">
        <v>78</v>
      </c>
      <c r="N102" s="117"/>
      <c r="O102" s="120"/>
    </row>
    <row r="103" spans="1:15" ht="27.6" x14ac:dyDescent="0.3">
      <c r="A103" s="121" t="s">
        <v>16</v>
      </c>
      <c r="B103" s="118">
        <v>6</v>
      </c>
      <c r="C103" s="121" t="s">
        <v>271</v>
      </c>
      <c r="D103" s="117" t="s">
        <v>128</v>
      </c>
      <c r="E103" s="117" t="s">
        <v>129</v>
      </c>
      <c r="F103" s="120" t="s">
        <v>130</v>
      </c>
      <c r="G103" s="118">
        <v>2</v>
      </c>
      <c r="H103" s="118">
        <v>0</v>
      </c>
      <c r="I103" s="120">
        <v>26</v>
      </c>
      <c r="J103" s="118">
        <v>0</v>
      </c>
      <c r="K103" s="118">
        <v>3</v>
      </c>
      <c r="L103" s="120" t="s">
        <v>98</v>
      </c>
      <c r="M103" s="120" t="s">
        <v>78</v>
      </c>
      <c r="N103" s="117"/>
      <c r="O103" s="120"/>
    </row>
    <row r="104" spans="1:15" ht="27.6" x14ac:dyDescent="0.3">
      <c r="A104" s="121" t="s">
        <v>16</v>
      </c>
      <c r="B104" s="118">
        <v>6</v>
      </c>
      <c r="C104" s="121" t="s">
        <v>269</v>
      </c>
      <c r="D104" s="117" t="s">
        <v>143</v>
      </c>
      <c r="E104" s="117" t="s">
        <v>71</v>
      </c>
      <c r="F104" s="120" t="s">
        <v>72</v>
      </c>
      <c r="G104" s="118">
        <v>2</v>
      </c>
      <c r="H104" s="118">
        <v>0</v>
      </c>
      <c r="I104" s="120">
        <v>26</v>
      </c>
      <c r="J104" s="118">
        <v>0</v>
      </c>
      <c r="K104" s="118">
        <v>3</v>
      </c>
      <c r="L104" s="120" t="s">
        <v>98</v>
      </c>
      <c r="M104" s="120" t="s">
        <v>78</v>
      </c>
      <c r="N104" s="117"/>
      <c r="O104" s="120"/>
    </row>
    <row r="105" spans="1:15" x14ac:dyDescent="0.3">
      <c r="A105" s="154"/>
      <c r="B105" s="155"/>
      <c r="C105" s="155"/>
      <c r="D105" s="163"/>
      <c r="E105" s="163"/>
      <c r="F105" s="164"/>
      <c r="G105" s="164"/>
      <c r="H105" s="164"/>
      <c r="I105" s="164"/>
      <c r="J105" s="164"/>
      <c r="K105" s="164"/>
      <c r="L105" s="164"/>
      <c r="M105" s="164"/>
      <c r="N105" s="163"/>
      <c r="O105" s="164"/>
    </row>
    <row r="106" spans="1:15" x14ac:dyDescent="0.3">
      <c r="A106" s="169" t="s">
        <v>704</v>
      </c>
      <c r="B106" s="170"/>
      <c r="C106" s="170"/>
      <c r="D106" s="170"/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</row>
    <row r="107" spans="1:15" s="9" customFormat="1" ht="41.4" x14ac:dyDescent="0.3">
      <c r="A107" s="121" t="s">
        <v>16</v>
      </c>
      <c r="B107" s="118">
        <v>6</v>
      </c>
      <c r="C107" s="121" t="s">
        <v>264</v>
      </c>
      <c r="D107" s="117" t="s">
        <v>88</v>
      </c>
      <c r="E107" s="117" t="s">
        <v>139</v>
      </c>
      <c r="F107" s="120" t="s">
        <v>155</v>
      </c>
      <c r="G107" s="120"/>
      <c r="H107" s="120"/>
      <c r="I107" s="120">
        <v>0</v>
      </c>
      <c r="J107" s="120">
        <v>30</v>
      </c>
      <c r="K107" s="120">
        <v>3</v>
      </c>
      <c r="L107" s="120" t="s">
        <v>87</v>
      </c>
      <c r="M107" s="120" t="s">
        <v>78</v>
      </c>
      <c r="N107" s="117"/>
      <c r="O107" s="117"/>
    </row>
    <row r="108" spans="1:15" s="9" customFormat="1" ht="41.4" x14ac:dyDescent="0.3">
      <c r="A108" s="121" t="s">
        <v>16</v>
      </c>
      <c r="B108" s="118">
        <v>6</v>
      </c>
      <c r="C108" s="121" t="s">
        <v>265</v>
      </c>
      <c r="D108" s="117" t="s">
        <v>89</v>
      </c>
      <c r="E108" s="117" t="s">
        <v>54</v>
      </c>
      <c r="F108" s="120" t="s">
        <v>55</v>
      </c>
      <c r="G108" s="120"/>
      <c r="H108" s="120"/>
      <c r="I108" s="120">
        <v>0</v>
      </c>
      <c r="J108" s="120">
        <v>30</v>
      </c>
      <c r="K108" s="120">
        <v>3</v>
      </c>
      <c r="L108" s="120" t="s">
        <v>87</v>
      </c>
      <c r="M108" s="120" t="s">
        <v>78</v>
      </c>
      <c r="N108" s="117"/>
      <c r="O108" s="117"/>
    </row>
    <row r="109" spans="1:15" s="9" customFormat="1" ht="41.4" x14ac:dyDescent="0.3">
      <c r="A109" s="121" t="s">
        <v>16</v>
      </c>
      <c r="B109" s="118">
        <v>6</v>
      </c>
      <c r="C109" s="121" t="s">
        <v>259</v>
      </c>
      <c r="D109" s="117" t="s">
        <v>91</v>
      </c>
      <c r="E109" s="117" t="s">
        <v>170</v>
      </c>
      <c r="F109" s="120" t="s">
        <v>182</v>
      </c>
      <c r="G109" s="120"/>
      <c r="H109" s="120"/>
      <c r="I109" s="120">
        <v>0</v>
      </c>
      <c r="J109" s="120">
        <v>30</v>
      </c>
      <c r="K109" s="120">
        <v>3</v>
      </c>
      <c r="L109" s="120" t="s">
        <v>87</v>
      </c>
      <c r="M109" s="120" t="s">
        <v>78</v>
      </c>
      <c r="N109" s="117"/>
      <c r="O109" s="117"/>
    </row>
    <row r="110" spans="1:15" s="9" customFormat="1" ht="41.4" x14ac:dyDescent="0.3">
      <c r="A110" s="121" t="s">
        <v>16</v>
      </c>
      <c r="B110" s="118">
        <v>6</v>
      </c>
      <c r="C110" s="121" t="s">
        <v>263</v>
      </c>
      <c r="D110" s="73" t="s">
        <v>92</v>
      </c>
      <c r="E110" s="73" t="s">
        <v>142</v>
      </c>
      <c r="F110" s="76" t="s">
        <v>111</v>
      </c>
      <c r="G110" s="120"/>
      <c r="H110" s="120"/>
      <c r="I110" s="120">
        <v>0</v>
      </c>
      <c r="J110" s="120">
        <v>30</v>
      </c>
      <c r="K110" s="120">
        <v>3</v>
      </c>
      <c r="L110" s="120" t="s">
        <v>87</v>
      </c>
      <c r="M110" s="120" t="s">
        <v>78</v>
      </c>
      <c r="N110" s="117"/>
      <c r="O110" s="117"/>
    </row>
    <row r="111" spans="1:15" s="9" customFormat="1" ht="41.4" x14ac:dyDescent="0.3">
      <c r="A111" s="121" t="s">
        <v>16</v>
      </c>
      <c r="B111" s="118">
        <v>6</v>
      </c>
      <c r="C111" s="121" t="s">
        <v>266</v>
      </c>
      <c r="D111" s="73" t="s">
        <v>93</v>
      </c>
      <c r="E111" s="73" t="s">
        <v>74</v>
      </c>
      <c r="F111" s="76" t="s">
        <v>46</v>
      </c>
      <c r="G111" s="120"/>
      <c r="H111" s="120"/>
      <c r="I111" s="120">
        <v>0</v>
      </c>
      <c r="J111" s="120">
        <v>30</v>
      </c>
      <c r="K111" s="120">
        <v>3</v>
      </c>
      <c r="L111" s="120" t="s">
        <v>87</v>
      </c>
      <c r="M111" s="120" t="s">
        <v>78</v>
      </c>
      <c r="N111" s="117"/>
      <c r="O111" s="117"/>
    </row>
    <row r="112" spans="1:15" s="9" customFormat="1" ht="41.4" x14ac:dyDescent="0.3">
      <c r="A112" s="121" t="s">
        <v>16</v>
      </c>
      <c r="B112" s="118">
        <v>6</v>
      </c>
      <c r="C112" s="121" t="s">
        <v>260</v>
      </c>
      <c r="D112" s="73" t="s">
        <v>94</v>
      </c>
      <c r="E112" s="73" t="s">
        <v>140</v>
      </c>
      <c r="F112" s="76" t="s">
        <v>144</v>
      </c>
      <c r="G112" s="120"/>
      <c r="H112" s="120"/>
      <c r="I112" s="120">
        <v>0</v>
      </c>
      <c r="J112" s="120">
        <v>30</v>
      </c>
      <c r="K112" s="120">
        <v>3</v>
      </c>
      <c r="L112" s="120" t="s">
        <v>87</v>
      </c>
      <c r="M112" s="120" t="s">
        <v>78</v>
      </c>
      <c r="N112" s="117"/>
      <c r="O112" s="117"/>
    </row>
    <row r="113" spans="1:15" s="9" customFormat="1" ht="41.4" x14ac:dyDescent="0.3">
      <c r="A113" s="121" t="s">
        <v>16</v>
      </c>
      <c r="B113" s="118">
        <v>6</v>
      </c>
      <c r="C113" s="121" t="s">
        <v>262</v>
      </c>
      <c r="D113" s="117" t="s">
        <v>95</v>
      </c>
      <c r="E113" s="117" t="s">
        <v>142</v>
      </c>
      <c r="F113" s="120" t="s">
        <v>111</v>
      </c>
      <c r="G113" s="120"/>
      <c r="H113" s="120"/>
      <c r="I113" s="120">
        <v>0</v>
      </c>
      <c r="J113" s="120">
        <v>30</v>
      </c>
      <c r="K113" s="120">
        <v>3</v>
      </c>
      <c r="L113" s="120" t="s">
        <v>87</v>
      </c>
      <c r="M113" s="120" t="s">
        <v>78</v>
      </c>
      <c r="N113" s="117"/>
      <c r="O113" s="117"/>
    </row>
    <row r="114" spans="1:15" s="9" customFormat="1" ht="41.4" x14ac:dyDescent="0.3">
      <c r="A114" s="121" t="s">
        <v>16</v>
      </c>
      <c r="B114" s="118">
        <v>6</v>
      </c>
      <c r="C114" s="121" t="s">
        <v>261</v>
      </c>
      <c r="D114" s="117" t="s">
        <v>97</v>
      </c>
      <c r="E114" s="117" t="s">
        <v>71</v>
      </c>
      <c r="F114" s="120" t="s">
        <v>72</v>
      </c>
      <c r="G114" s="120"/>
      <c r="H114" s="120"/>
      <c r="I114" s="120">
        <v>0</v>
      </c>
      <c r="J114" s="120">
        <v>30</v>
      </c>
      <c r="K114" s="120">
        <v>3</v>
      </c>
      <c r="L114" s="120" t="s">
        <v>87</v>
      </c>
      <c r="M114" s="120" t="s">
        <v>78</v>
      </c>
      <c r="N114" s="117"/>
      <c r="O114" s="117"/>
    </row>
    <row r="115" spans="1:15" x14ac:dyDescent="0.3">
      <c r="A115" s="154"/>
      <c r="B115" s="155"/>
      <c r="C115" s="155"/>
      <c r="D115" s="163"/>
      <c r="E115" s="163"/>
      <c r="F115" s="164"/>
      <c r="G115" s="164"/>
      <c r="H115" s="164"/>
      <c r="I115" s="164"/>
      <c r="J115" s="164"/>
      <c r="K115" s="164"/>
      <c r="L115" s="164"/>
      <c r="M115" s="164"/>
      <c r="N115" s="163"/>
      <c r="O115" s="164"/>
    </row>
    <row r="116" spans="1:15" x14ac:dyDescent="0.3">
      <c r="A116" s="171" t="s">
        <v>697</v>
      </c>
      <c r="B116" s="170"/>
      <c r="C116" s="170"/>
      <c r="D116" s="170"/>
      <c r="E116" s="170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</row>
    <row r="117" spans="1:15" ht="41.4" x14ac:dyDescent="0.3">
      <c r="A117" s="121" t="s">
        <v>16</v>
      </c>
      <c r="B117" s="120">
        <v>5</v>
      </c>
      <c r="C117" s="117" t="s">
        <v>240</v>
      </c>
      <c r="D117" s="117" t="s">
        <v>239</v>
      </c>
      <c r="E117" s="117" t="s">
        <v>90</v>
      </c>
      <c r="F117" s="120" t="s">
        <v>340</v>
      </c>
      <c r="G117" s="118">
        <v>0</v>
      </c>
      <c r="H117" s="118">
        <v>5</v>
      </c>
      <c r="I117" s="120">
        <v>0</v>
      </c>
      <c r="J117" s="118">
        <v>65</v>
      </c>
      <c r="K117" s="128">
        <v>5</v>
      </c>
      <c r="L117" s="120" t="s">
        <v>87</v>
      </c>
      <c r="M117" s="126" t="s">
        <v>77</v>
      </c>
      <c r="N117" s="117"/>
      <c r="O117" s="120"/>
    </row>
    <row r="118" spans="1:15" ht="27.6" x14ac:dyDescent="0.3">
      <c r="A118" s="121" t="s">
        <v>16</v>
      </c>
      <c r="B118" s="120">
        <v>5</v>
      </c>
      <c r="C118" s="117" t="s">
        <v>222</v>
      </c>
      <c r="D118" s="117" t="s">
        <v>221</v>
      </c>
      <c r="E118" s="117" t="s">
        <v>241</v>
      </c>
      <c r="F118" s="120" t="s">
        <v>107</v>
      </c>
      <c r="G118" s="118">
        <v>0</v>
      </c>
      <c r="H118" s="118">
        <v>5</v>
      </c>
      <c r="I118" s="120">
        <v>0</v>
      </c>
      <c r="J118" s="118">
        <v>65</v>
      </c>
      <c r="K118" s="128">
        <v>5</v>
      </c>
      <c r="L118" s="120" t="s">
        <v>87</v>
      </c>
      <c r="M118" s="126" t="s">
        <v>77</v>
      </c>
      <c r="N118" s="117"/>
      <c r="O118" s="120"/>
    </row>
    <row r="119" spans="1:15" ht="55.2" x14ac:dyDescent="0.3">
      <c r="A119" s="121" t="s">
        <v>16</v>
      </c>
      <c r="B119" s="120">
        <v>5</v>
      </c>
      <c r="C119" s="117" t="s">
        <v>224</v>
      </c>
      <c r="D119" s="73" t="s">
        <v>223</v>
      </c>
      <c r="E119" s="73" t="s">
        <v>167</v>
      </c>
      <c r="F119" s="76" t="s">
        <v>174</v>
      </c>
      <c r="G119" s="74">
        <v>0</v>
      </c>
      <c r="H119" s="118">
        <v>5</v>
      </c>
      <c r="I119" s="120">
        <v>0</v>
      </c>
      <c r="J119" s="118">
        <v>65</v>
      </c>
      <c r="K119" s="128">
        <v>5</v>
      </c>
      <c r="L119" s="120" t="s">
        <v>87</v>
      </c>
      <c r="M119" s="126" t="s">
        <v>77</v>
      </c>
      <c r="N119" s="117"/>
      <c r="O119" s="120"/>
    </row>
    <row r="120" spans="1:15" ht="41.4" x14ac:dyDescent="0.3">
      <c r="A120" s="121" t="s">
        <v>16</v>
      </c>
      <c r="B120" s="120">
        <v>5</v>
      </c>
      <c r="C120" s="117" t="s">
        <v>226</v>
      </c>
      <c r="D120" s="73" t="s">
        <v>225</v>
      </c>
      <c r="E120" s="73" t="s">
        <v>45</v>
      </c>
      <c r="F120" s="76" t="s">
        <v>46</v>
      </c>
      <c r="G120" s="74">
        <v>0</v>
      </c>
      <c r="H120" s="118">
        <v>5</v>
      </c>
      <c r="I120" s="120">
        <v>0</v>
      </c>
      <c r="J120" s="118">
        <v>65</v>
      </c>
      <c r="K120" s="128">
        <v>5</v>
      </c>
      <c r="L120" s="120" t="s">
        <v>87</v>
      </c>
      <c r="M120" s="126" t="s">
        <v>77</v>
      </c>
      <c r="N120" s="117"/>
      <c r="O120" s="120"/>
    </row>
    <row r="121" spans="1:15" ht="27.6" x14ac:dyDescent="0.3">
      <c r="A121" s="121" t="s">
        <v>16</v>
      </c>
      <c r="B121" s="120">
        <v>5</v>
      </c>
      <c r="C121" s="117" t="s">
        <v>228</v>
      </c>
      <c r="D121" s="73" t="s">
        <v>227</v>
      </c>
      <c r="E121" s="73" t="s">
        <v>242</v>
      </c>
      <c r="F121" s="76" t="s">
        <v>341</v>
      </c>
      <c r="G121" s="74">
        <v>0</v>
      </c>
      <c r="H121" s="118">
        <v>5</v>
      </c>
      <c r="I121" s="120">
        <v>0</v>
      </c>
      <c r="J121" s="118">
        <v>65</v>
      </c>
      <c r="K121" s="128">
        <v>5</v>
      </c>
      <c r="L121" s="120" t="s">
        <v>87</v>
      </c>
      <c r="M121" s="126" t="s">
        <v>77</v>
      </c>
      <c r="N121" s="117"/>
      <c r="O121" s="120"/>
    </row>
    <row r="122" spans="1:15" ht="41.4" x14ac:dyDescent="0.3">
      <c r="A122" s="121" t="s">
        <v>16</v>
      </c>
      <c r="B122" s="120">
        <v>5</v>
      </c>
      <c r="C122" s="117" t="s">
        <v>230</v>
      </c>
      <c r="D122" s="73" t="s">
        <v>229</v>
      </c>
      <c r="E122" s="73" t="s">
        <v>185</v>
      </c>
      <c r="F122" s="76" t="s">
        <v>186</v>
      </c>
      <c r="G122" s="74">
        <v>0</v>
      </c>
      <c r="H122" s="118">
        <v>5</v>
      </c>
      <c r="I122" s="120">
        <v>0</v>
      </c>
      <c r="J122" s="118">
        <v>65</v>
      </c>
      <c r="K122" s="128">
        <v>5</v>
      </c>
      <c r="L122" s="120" t="s">
        <v>87</v>
      </c>
      <c r="M122" s="126" t="s">
        <v>77</v>
      </c>
      <c r="N122" s="117"/>
      <c r="O122" s="120"/>
    </row>
    <row r="123" spans="1:15" ht="41.4" x14ac:dyDescent="0.3">
      <c r="A123" s="121" t="s">
        <v>16</v>
      </c>
      <c r="B123" s="120">
        <v>5</v>
      </c>
      <c r="C123" s="117" t="s">
        <v>232</v>
      </c>
      <c r="D123" s="73" t="s">
        <v>231</v>
      </c>
      <c r="E123" s="73" t="s">
        <v>131</v>
      </c>
      <c r="F123" s="76" t="s">
        <v>121</v>
      </c>
      <c r="G123" s="74">
        <v>0</v>
      </c>
      <c r="H123" s="118">
        <v>5</v>
      </c>
      <c r="I123" s="120">
        <v>0</v>
      </c>
      <c r="J123" s="118">
        <v>65</v>
      </c>
      <c r="K123" s="128">
        <v>5</v>
      </c>
      <c r="L123" s="120" t="s">
        <v>87</v>
      </c>
      <c r="M123" s="126" t="s">
        <v>77</v>
      </c>
      <c r="N123" s="117"/>
      <c r="O123" s="120"/>
    </row>
    <row r="124" spans="1:15" ht="41.4" x14ac:dyDescent="0.3">
      <c r="A124" s="121" t="s">
        <v>16</v>
      </c>
      <c r="B124" s="120">
        <v>5</v>
      </c>
      <c r="C124" s="117" t="s">
        <v>234</v>
      </c>
      <c r="D124" s="117" t="s">
        <v>233</v>
      </c>
      <c r="E124" s="117" t="s">
        <v>243</v>
      </c>
      <c r="F124" s="120" t="s">
        <v>72</v>
      </c>
      <c r="G124" s="118">
        <v>0</v>
      </c>
      <c r="H124" s="118">
        <v>5</v>
      </c>
      <c r="I124" s="120">
        <v>0</v>
      </c>
      <c r="J124" s="118">
        <v>65</v>
      </c>
      <c r="K124" s="128">
        <v>5</v>
      </c>
      <c r="L124" s="120" t="s">
        <v>87</v>
      </c>
      <c r="M124" s="126" t="s">
        <v>77</v>
      </c>
      <c r="N124" s="117"/>
      <c r="O124" s="120"/>
    </row>
    <row r="125" spans="1:15" ht="41.4" x14ac:dyDescent="0.3">
      <c r="A125" s="121" t="s">
        <v>16</v>
      </c>
      <c r="B125" s="120">
        <v>5</v>
      </c>
      <c r="C125" s="117" t="s">
        <v>236</v>
      </c>
      <c r="D125" s="117" t="s">
        <v>235</v>
      </c>
      <c r="E125" s="117" t="s">
        <v>244</v>
      </c>
      <c r="F125" s="120" t="s">
        <v>66</v>
      </c>
      <c r="G125" s="118">
        <v>0</v>
      </c>
      <c r="H125" s="118">
        <v>5</v>
      </c>
      <c r="I125" s="120">
        <v>0</v>
      </c>
      <c r="J125" s="118">
        <v>65</v>
      </c>
      <c r="K125" s="128">
        <v>5</v>
      </c>
      <c r="L125" s="120" t="s">
        <v>87</v>
      </c>
      <c r="M125" s="126" t="s">
        <v>77</v>
      </c>
      <c r="N125" s="117"/>
      <c r="O125" s="120"/>
    </row>
    <row r="126" spans="1:15" ht="27.6" x14ac:dyDescent="0.3">
      <c r="A126" s="121" t="s">
        <v>16</v>
      </c>
      <c r="B126" s="120">
        <v>5</v>
      </c>
      <c r="C126" s="117" t="s">
        <v>238</v>
      </c>
      <c r="D126" s="117" t="s">
        <v>237</v>
      </c>
      <c r="E126" s="117" t="s">
        <v>140</v>
      </c>
      <c r="F126" s="120" t="s">
        <v>144</v>
      </c>
      <c r="G126" s="118">
        <v>0</v>
      </c>
      <c r="H126" s="118">
        <v>5</v>
      </c>
      <c r="I126" s="120">
        <v>0</v>
      </c>
      <c r="J126" s="118">
        <v>65</v>
      </c>
      <c r="K126" s="128">
        <v>5</v>
      </c>
      <c r="L126" s="120" t="s">
        <v>87</v>
      </c>
      <c r="M126" s="126" t="s">
        <v>77</v>
      </c>
      <c r="N126" s="117"/>
      <c r="O126" s="120"/>
    </row>
    <row r="127" spans="1:15" s="9" customFormat="1" ht="41.4" x14ac:dyDescent="0.3">
      <c r="A127" s="121" t="s">
        <v>16</v>
      </c>
      <c r="B127" s="118">
        <v>6</v>
      </c>
      <c r="C127" s="121" t="s">
        <v>284</v>
      </c>
      <c r="D127" s="117" t="s">
        <v>283</v>
      </c>
      <c r="E127" s="117" t="s">
        <v>90</v>
      </c>
      <c r="F127" s="120" t="s">
        <v>340</v>
      </c>
      <c r="G127" s="118">
        <v>0</v>
      </c>
      <c r="H127" s="118">
        <v>10</v>
      </c>
      <c r="I127" s="118">
        <v>0</v>
      </c>
      <c r="J127" s="118">
        <v>130</v>
      </c>
      <c r="K127" s="118">
        <v>10</v>
      </c>
      <c r="L127" s="120" t="s">
        <v>87</v>
      </c>
      <c r="M127" s="126" t="s">
        <v>77</v>
      </c>
      <c r="N127" s="117"/>
      <c r="O127" s="120"/>
    </row>
    <row r="128" spans="1:15" s="9" customFormat="1" ht="27.6" x14ac:dyDescent="0.3">
      <c r="A128" s="121" t="s">
        <v>16</v>
      </c>
      <c r="B128" s="118">
        <v>6</v>
      </c>
      <c r="C128" s="121" t="s">
        <v>286</v>
      </c>
      <c r="D128" s="117" t="s">
        <v>285</v>
      </c>
      <c r="E128" s="117" t="s">
        <v>241</v>
      </c>
      <c r="F128" s="120" t="s">
        <v>107</v>
      </c>
      <c r="G128" s="118">
        <v>0</v>
      </c>
      <c r="H128" s="118">
        <v>10</v>
      </c>
      <c r="I128" s="118">
        <v>0</v>
      </c>
      <c r="J128" s="118">
        <v>130</v>
      </c>
      <c r="K128" s="118">
        <v>10</v>
      </c>
      <c r="L128" s="120" t="s">
        <v>87</v>
      </c>
      <c r="M128" s="126" t="s">
        <v>77</v>
      </c>
      <c r="N128" s="117"/>
      <c r="O128" s="120"/>
    </row>
    <row r="129" spans="1:15" s="9" customFormat="1" ht="55.2" x14ac:dyDescent="0.3">
      <c r="A129" s="121" t="s">
        <v>16</v>
      </c>
      <c r="B129" s="118">
        <v>6</v>
      </c>
      <c r="C129" s="121" t="s">
        <v>288</v>
      </c>
      <c r="D129" s="73" t="s">
        <v>287</v>
      </c>
      <c r="E129" s="73" t="s">
        <v>167</v>
      </c>
      <c r="F129" s="76" t="s">
        <v>174</v>
      </c>
      <c r="G129" s="74">
        <v>0</v>
      </c>
      <c r="H129" s="118">
        <v>10</v>
      </c>
      <c r="I129" s="118">
        <v>0</v>
      </c>
      <c r="J129" s="118">
        <v>130</v>
      </c>
      <c r="K129" s="118">
        <v>10</v>
      </c>
      <c r="L129" s="120" t="s">
        <v>87</v>
      </c>
      <c r="M129" s="126" t="s">
        <v>77</v>
      </c>
      <c r="N129" s="117"/>
      <c r="O129" s="120"/>
    </row>
    <row r="130" spans="1:15" s="9" customFormat="1" ht="41.4" x14ac:dyDescent="0.3">
      <c r="A130" s="121" t="s">
        <v>16</v>
      </c>
      <c r="B130" s="118">
        <v>6</v>
      </c>
      <c r="C130" s="121" t="s">
        <v>290</v>
      </c>
      <c r="D130" s="73" t="s">
        <v>289</v>
      </c>
      <c r="E130" s="73" t="s">
        <v>45</v>
      </c>
      <c r="F130" s="76" t="s">
        <v>46</v>
      </c>
      <c r="G130" s="74">
        <v>0</v>
      </c>
      <c r="H130" s="118">
        <v>10</v>
      </c>
      <c r="I130" s="118">
        <v>0</v>
      </c>
      <c r="J130" s="118">
        <v>130</v>
      </c>
      <c r="K130" s="118">
        <v>10</v>
      </c>
      <c r="L130" s="120" t="s">
        <v>87</v>
      </c>
      <c r="M130" s="126" t="s">
        <v>77</v>
      </c>
      <c r="N130" s="117"/>
      <c r="O130" s="120"/>
    </row>
    <row r="131" spans="1:15" s="9" customFormat="1" ht="27.6" x14ac:dyDescent="0.3">
      <c r="A131" s="121" t="s">
        <v>16</v>
      </c>
      <c r="B131" s="118">
        <v>6</v>
      </c>
      <c r="C131" s="121" t="s">
        <v>292</v>
      </c>
      <c r="D131" s="73" t="s">
        <v>291</v>
      </c>
      <c r="E131" s="73" t="s">
        <v>242</v>
      </c>
      <c r="F131" s="76" t="s">
        <v>341</v>
      </c>
      <c r="G131" s="74">
        <v>0</v>
      </c>
      <c r="H131" s="118">
        <v>10</v>
      </c>
      <c r="I131" s="118">
        <v>0</v>
      </c>
      <c r="J131" s="118">
        <v>130</v>
      </c>
      <c r="K131" s="118">
        <v>10</v>
      </c>
      <c r="L131" s="120" t="s">
        <v>87</v>
      </c>
      <c r="M131" s="126" t="s">
        <v>77</v>
      </c>
      <c r="N131" s="117"/>
      <c r="O131" s="120"/>
    </row>
    <row r="132" spans="1:15" s="9" customFormat="1" ht="41.4" x14ac:dyDescent="0.3">
      <c r="A132" s="121" t="s">
        <v>16</v>
      </c>
      <c r="B132" s="118">
        <v>6</v>
      </c>
      <c r="C132" s="121" t="s">
        <v>294</v>
      </c>
      <c r="D132" s="117" t="s">
        <v>293</v>
      </c>
      <c r="E132" s="117" t="s">
        <v>185</v>
      </c>
      <c r="F132" s="120" t="s">
        <v>186</v>
      </c>
      <c r="G132" s="118">
        <v>0</v>
      </c>
      <c r="H132" s="118">
        <v>10</v>
      </c>
      <c r="I132" s="118">
        <v>0</v>
      </c>
      <c r="J132" s="118">
        <v>130</v>
      </c>
      <c r="K132" s="118">
        <v>10</v>
      </c>
      <c r="L132" s="120" t="s">
        <v>87</v>
      </c>
      <c r="M132" s="126" t="s">
        <v>77</v>
      </c>
      <c r="N132" s="117"/>
      <c r="O132" s="120"/>
    </row>
    <row r="133" spans="1:15" s="9" customFormat="1" ht="41.4" x14ac:dyDescent="0.3">
      <c r="A133" s="121" t="s">
        <v>16</v>
      </c>
      <c r="B133" s="118">
        <v>6</v>
      </c>
      <c r="C133" s="121" t="s">
        <v>296</v>
      </c>
      <c r="D133" s="117" t="s">
        <v>295</v>
      </c>
      <c r="E133" s="117" t="s">
        <v>114</v>
      </c>
      <c r="F133" s="120" t="s">
        <v>121</v>
      </c>
      <c r="G133" s="118">
        <v>0</v>
      </c>
      <c r="H133" s="118">
        <v>10</v>
      </c>
      <c r="I133" s="118">
        <v>0</v>
      </c>
      <c r="J133" s="118">
        <v>130</v>
      </c>
      <c r="K133" s="118">
        <v>10</v>
      </c>
      <c r="L133" s="120" t="s">
        <v>87</v>
      </c>
      <c r="M133" s="126" t="s">
        <v>77</v>
      </c>
      <c r="N133" s="117"/>
      <c r="O133" s="120"/>
    </row>
    <row r="134" spans="1:15" s="9" customFormat="1" ht="41.4" x14ac:dyDescent="0.3">
      <c r="A134" s="121" t="s">
        <v>16</v>
      </c>
      <c r="B134" s="118">
        <v>6</v>
      </c>
      <c r="C134" s="121" t="s">
        <v>298</v>
      </c>
      <c r="D134" s="117" t="s">
        <v>297</v>
      </c>
      <c r="E134" s="117" t="s">
        <v>243</v>
      </c>
      <c r="F134" s="120" t="s">
        <v>72</v>
      </c>
      <c r="G134" s="118">
        <v>0</v>
      </c>
      <c r="H134" s="118">
        <v>10</v>
      </c>
      <c r="I134" s="118">
        <v>0</v>
      </c>
      <c r="J134" s="118">
        <v>130</v>
      </c>
      <c r="K134" s="118">
        <v>10</v>
      </c>
      <c r="L134" s="120" t="s">
        <v>87</v>
      </c>
      <c r="M134" s="126" t="s">
        <v>77</v>
      </c>
      <c r="N134" s="117"/>
      <c r="O134" s="120"/>
    </row>
    <row r="135" spans="1:15" s="9" customFormat="1" ht="41.4" x14ac:dyDescent="0.3">
      <c r="A135" s="121" t="s">
        <v>16</v>
      </c>
      <c r="B135" s="118">
        <v>6</v>
      </c>
      <c r="C135" s="121" t="s">
        <v>300</v>
      </c>
      <c r="D135" s="117" t="s">
        <v>299</v>
      </c>
      <c r="E135" s="117" t="s">
        <v>244</v>
      </c>
      <c r="F135" s="120" t="s">
        <v>66</v>
      </c>
      <c r="G135" s="118">
        <v>0</v>
      </c>
      <c r="H135" s="118">
        <v>10</v>
      </c>
      <c r="I135" s="118">
        <v>0</v>
      </c>
      <c r="J135" s="118">
        <v>130</v>
      </c>
      <c r="K135" s="118">
        <v>10</v>
      </c>
      <c r="L135" s="120" t="s">
        <v>87</v>
      </c>
      <c r="M135" s="126" t="s">
        <v>77</v>
      </c>
      <c r="N135" s="117"/>
      <c r="O135" s="120"/>
    </row>
    <row r="136" spans="1:15" s="9" customFormat="1" ht="27.6" x14ac:dyDescent="0.3">
      <c r="A136" s="121" t="s">
        <v>16</v>
      </c>
      <c r="B136" s="118">
        <v>6</v>
      </c>
      <c r="C136" s="121" t="s">
        <v>302</v>
      </c>
      <c r="D136" s="117" t="s">
        <v>301</v>
      </c>
      <c r="E136" s="117" t="s">
        <v>140</v>
      </c>
      <c r="F136" s="120" t="s">
        <v>144</v>
      </c>
      <c r="G136" s="118">
        <v>0</v>
      </c>
      <c r="H136" s="118">
        <v>10</v>
      </c>
      <c r="I136" s="118">
        <v>0</v>
      </c>
      <c r="J136" s="118">
        <v>130</v>
      </c>
      <c r="K136" s="118">
        <v>10</v>
      </c>
      <c r="L136" s="120" t="s">
        <v>87</v>
      </c>
      <c r="M136" s="126" t="s">
        <v>77</v>
      </c>
      <c r="N136" s="117"/>
      <c r="O136" s="120"/>
    </row>
    <row r="137" spans="1:15" x14ac:dyDescent="0.3">
      <c r="A137" s="154"/>
      <c r="B137" s="155"/>
      <c r="C137" s="155"/>
      <c r="D137" s="163"/>
      <c r="E137" s="163"/>
      <c r="F137" s="164"/>
      <c r="G137" s="164"/>
      <c r="H137" s="164"/>
      <c r="I137" s="164"/>
      <c r="J137" s="164"/>
      <c r="K137" s="164"/>
      <c r="L137" s="164"/>
      <c r="M137" s="164"/>
      <c r="N137" s="163"/>
      <c r="O137" s="164"/>
    </row>
    <row r="138" spans="1:15" x14ac:dyDescent="0.3">
      <c r="A138" s="172" t="s">
        <v>698</v>
      </c>
      <c r="B138" s="173"/>
      <c r="C138" s="173"/>
      <c r="D138" s="173"/>
      <c r="E138" s="173"/>
      <c r="F138" s="173"/>
      <c r="G138" s="173"/>
      <c r="H138" s="173"/>
      <c r="I138" s="173"/>
      <c r="J138" s="173"/>
      <c r="K138" s="173"/>
      <c r="L138" s="173"/>
      <c r="M138" s="173"/>
      <c r="N138" s="173"/>
      <c r="O138" s="173"/>
    </row>
    <row r="139" spans="1:15" ht="41.4" x14ac:dyDescent="0.3">
      <c r="A139" s="146" t="s">
        <v>16</v>
      </c>
      <c r="B139" s="118">
        <v>7</v>
      </c>
      <c r="C139" s="121" t="s">
        <v>310</v>
      </c>
      <c r="D139" s="117" t="s">
        <v>79</v>
      </c>
      <c r="E139" s="117" t="s">
        <v>187</v>
      </c>
      <c r="F139" s="120" t="s">
        <v>188</v>
      </c>
      <c r="G139" s="118"/>
      <c r="H139" s="118"/>
      <c r="I139" s="118">
        <v>0</v>
      </c>
      <c r="J139" s="118">
        <v>560</v>
      </c>
      <c r="K139" s="118">
        <v>30</v>
      </c>
      <c r="L139" s="120" t="s">
        <v>87</v>
      </c>
      <c r="M139" s="120" t="s">
        <v>78</v>
      </c>
      <c r="N139" s="117"/>
      <c r="O139" s="127"/>
    </row>
    <row r="140" spans="1:15" ht="27.6" x14ac:dyDescent="0.3">
      <c r="A140" s="146" t="s">
        <v>16</v>
      </c>
      <c r="B140" s="118">
        <v>7</v>
      </c>
      <c r="C140" s="121" t="s">
        <v>304</v>
      </c>
      <c r="D140" s="117" t="s">
        <v>80</v>
      </c>
      <c r="E140" s="117" t="s">
        <v>170</v>
      </c>
      <c r="F140" s="120" t="s">
        <v>182</v>
      </c>
      <c r="G140" s="118"/>
      <c r="H140" s="118"/>
      <c r="I140" s="118">
        <v>0</v>
      </c>
      <c r="J140" s="118">
        <v>560</v>
      </c>
      <c r="K140" s="118">
        <v>30</v>
      </c>
      <c r="L140" s="120" t="s">
        <v>87</v>
      </c>
      <c r="M140" s="120" t="s">
        <v>78</v>
      </c>
      <c r="N140" s="117"/>
      <c r="O140" s="127"/>
    </row>
    <row r="141" spans="1:15" ht="27.6" x14ac:dyDescent="0.3">
      <c r="A141" s="146" t="s">
        <v>16</v>
      </c>
      <c r="B141" s="118">
        <v>7</v>
      </c>
      <c r="C141" s="121" t="s">
        <v>307</v>
      </c>
      <c r="D141" s="117" t="s">
        <v>81</v>
      </c>
      <c r="E141" s="117" t="s">
        <v>142</v>
      </c>
      <c r="F141" s="126" t="s">
        <v>111</v>
      </c>
      <c r="G141" s="118"/>
      <c r="H141" s="118"/>
      <c r="I141" s="118">
        <v>0</v>
      </c>
      <c r="J141" s="118">
        <v>560</v>
      </c>
      <c r="K141" s="118">
        <v>30</v>
      </c>
      <c r="L141" s="120" t="s">
        <v>87</v>
      </c>
      <c r="M141" s="120" t="s">
        <v>78</v>
      </c>
      <c r="N141" s="117"/>
      <c r="O141" s="127"/>
    </row>
    <row r="142" spans="1:15" ht="27.6" x14ac:dyDescent="0.3">
      <c r="A142" s="146" t="s">
        <v>16</v>
      </c>
      <c r="B142" s="118">
        <v>7</v>
      </c>
      <c r="C142" s="121" t="s">
        <v>311</v>
      </c>
      <c r="D142" s="117" t="s">
        <v>82</v>
      </c>
      <c r="E142" s="117" t="s">
        <v>74</v>
      </c>
      <c r="F142" s="120" t="s">
        <v>75</v>
      </c>
      <c r="G142" s="118"/>
      <c r="H142" s="118"/>
      <c r="I142" s="118">
        <v>0</v>
      </c>
      <c r="J142" s="118">
        <v>560</v>
      </c>
      <c r="K142" s="118">
        <v>30</v>
      </c>
      <c r="L142" s="120" t="s">
        <v>87</v>
      </c>
      <c r="M142" s="120" t="s">
        <v>78</v>
      </c>
      <c r="N142" s="117"/>
      <c r="O142" s="127"/>
    </row>
    <row r="143" spans="1:15" ht="41.4" x14ac:dyDescent="0.3">
      <c r="A143" s="146" t="s">
        <v>16</v>
      </c>
      <c r="B143" s="118">
        <v>7</v>
      </c>
      <c r="C143" s="121" t="s">
        <v>308</v>
      </c>
      <c r="D143" s="117" t="s">
        <v>83</v>
      </c>
      <c r="E143" s="117" t="s">
        <v>169</v>
      </c>
      <c r="F143" s="120" t="s">
        <v>184</v>
      </c>
      <c r="G143" s="118"/>
      <c r="H143" s="118"/>
      <c r="I143" s="118">
        <v>0</v>
      </c>
      <c r="J143" s="118">
        <v>560</v>
      </c>
      <c r="K143" s="118">
        <v>30</v>
      </c>
      <c r="L143" s="120" t="s">
        <v>87</v>
      </c>
      <c r="M143" s="120" t="s">
        <v>78</v>
      </c>
      <c r="N143" s="117"/>
      <c r="O143" s="127"/>
    </row>
    <row r="144" spans="1:15" ht="41.4" x14ac:dyDescent="0.3">
      <c r="A144" s="146" t="s">
        <v>16</v>
      </c>
      <c r="B144" s="118">
        <v>7</v>
      </c>
      <c r="C144" s="121" t="s">
        <v>309</v>
      </c>
      <c r="D144" s="117" t="s">
        <v>84</v>
      </c>
      <c r="E144" s="117" t="s">
        <v>71</v>
      </c>
      <c r="F144" s="120" t="s">
        <v>72</v>
      </c>
      <c r="G144" s="118"/>
      <c r="H144" s="118"/>
      <c r="I144" s="118">
        <v>0</v>
      </c>
      <c r="J144" s="118">
        <v>560</v>
      </c>
      <c r="K144" s="118">
        <v>30</v>
      </c>
      <c r="L144" s="120" t="s">
        <v>87</v>
      </c>
      <c r="M144" s="120" t="s">
        <v>78</v>
      </c>
      <c r="N144" s="117"/>
      <c r="O144" s="127"/>
    </row>
    <row r="145" spans="1:15" ht="27.6" x14ac:dyDescent="0.3">
      <c r="A145" s="146" t="s">
        <v>16</v>
      </c>
      <c r="B145" s="118">
        <v>7</v>
      </c>
      <c r="C145" s="121" t="s">
        <v>305</v>
      </c>
      <c r="D145" s="117" t="s">
        <v>85</v>
      </c>
      <c r="E145" s="117" t="s">
        <v>140</v>
      </c>
      <c r="F145" s="120" t="s">
        <v>144</v>
      </c>
      <c r="G145" s="118"/>
      <c r="H145" s="118"/>
      <c r="I145" s="118">
        <v>0</v>
      </c>
      <c r="J145" s="118">
        <v>560</v>
      </c>
      <c r="K145" s="118">
        <v>30</v>
      </c>
      <c r="L145" s="120" t="s">
        <v>87</v>
      </c>
      <c r="M145" s="120" t="s">
        <v>78</v>
      </c>
      <c r="N145" s="117"/>
      <c r="O145" s="127"/>
    </row>
    <row r="146" spans="1:15" s="13" customFormat="1" ht="27.6" x14ac:dyDescent="0.3">
      <c r="A146" s="146" t="s">
        <v>16</v>
      </c>
      <c r="B146" s="118">
        <v>7</v>
      </c>
      <c r="C146" s="121" t="s">
        <v>306</v>
      </c>
      <c r="D146" s="117" t="s">
        <v>86</v>
      </c>
      <c r="E146" s="117" t="s">
        <v>142</v>
      </c>
      <c r="F146" s="126" t="s">
        <v>111</v>
      </c>
      <c r="G146" s="118"/>
      <c r="H146" s="118"/>
      <c r="I146" s="118">
        <v>0</v>
      </c>
      <c r="J146" s="118">
        <v>560</v>
      </c>
      <c r="K146" s="118">
        <v>30</v>
      </c>
      <c r="L146" s="120" t="s">
        <v>87</v>
      </c>
      <c r="M146" s="120" t="s">
        <v>78</v>
      </c>
      <c r="N146" s="117"/>
      <c r="O146" s="120"/>
    </row>
    <row r="147" spans="1:15" x14ac:dyDescent="0.3">
      <c r="A147" s="154"/>
      <c r="B147" s="155"/>
      <c r="C147" s="155"/>
      <c r="D147" s="156"/>
      <c r="E147" s="156"/>
      <c r="F147" s="157"/>
      <c r="G147" s="158"/>
      <c r="H147" s="158"/>
      <c r="I147" s="158"/>
      <c r="J147" s="158"/>
      <c r="K147" s="159"/>
      <c r="L147" s="157"/>
      <c r="M147" s="157"/>
      <c r="N147" s="156"/>
      <c r="O147" s="160"/>
    </row>
    <row r="148" spans="1:15" x14ac:dyDescent="0.3">
      <c r="A148" s="169" t="s">
        <v>705</v>
      </c>
      <c r="B148" s="170"/>
      <c r="C148" s="170"/>
      <c r="D148" s="170"/>
      <c r="E148" s="170"/>
      <c r="F148" s="170"/>
      <c r="G148" s="170"/>
      <c r="H148" s="170"/>
      <c r="I148" s="170"/>
      <c r="J148" s="170"/>
      <c r="K148" s="170"/>
      <c r="L148" s="170"/>
      <c r="M148" s="170"/>
      <c r="N148" s="170"/>
      <c r="O148" s="170"/>
    </row>
    <row r="149" spans="1:15" x14ac:dyDescent="0.3">
      <c r="A149" s="146" t="s">
        <v>16</v>
      </c>
      <c r="B149" s="165"/>
      <c r="C149" s="166" t="s">
        <v>312</v>
      </c>
      <c r="D149" s="117" t="s">
        <v>193</v>
      </c>
      <c r="E149" s="167" t="s">
        <v>336</v>
      </c>
      <c r="F149" s="168" t="s">
        <v>335</v>
      </c>
      <c r="G149" s="74">
        <v>1</v>
      </c>
      <c r="H149" s="74">
        <v>1</v>
      </c>
      <c r="I149" s="74">
        <v>13</v>
      </c>
      <c r="J149" s="74">
        <v>13</v>
      </c>
      <c r="K149" s="74">
        <v>3</v>
      </c>
      <c r="L149" s="76" t="s">
        <v>98</v>
      </c>
      <c r="M149" s="168" t="s">
        <v>78</v>
      </c>
      <c r="N149" s="167"/>
      <c r="O149" s="127"/>
    </row>
    <row r="150" spans="1:15" ht="27.6" x14ac:dyDescent="0.3">
      <c r="A150" s="146" t="s">
        <v>16</v>
      </c>
      <c r="B150" s="165"/>
      <c r="C150" s="166" t="s">
        <v>313</v>
      </c>
      <c r="D150" s="117" t="s">
        <v>194</v>
      </c>
      <c r="E150" s="167" t="s">
        <v>338</v>
      </c>
      <c r="F150" s="168" t="s">
        <v>337</v>
      </c>
      <c r="G150" s="74">
        <v>1</v>
      </c>
      <c r="H150" s="74">
        <v>1</v>
      </c>
      <c r="I150" s="74">
        <v>13</v>
      </c>
      <c r="J150" s="74">
        <v>13</v>
      </c>
      <c r="K150" s="74">
        <v>3</v>
      </c>
      <c r="L150" s="76" t="s">
        <v>98</v>
      </c>
      <c r="M150" s="168" t="s">
        <v>78</v>
      </c>
      <c r="N150" s="167"/>
      <c r="O150" s="127"/>
    </row>
    <row r="151" spans="1:15" ht="27.6" x14ac:dyDescent="0.3">
      <c r="A151" s="146" t="s">
        <v>16</v>
      </c>
      <c r="B151" s="165"/>
      <c r="C151" s="166" t="s">
        <v>330</v>
      </c>
      <c r="D151" s="117" t="s">
        <v>195</v>
      </c>
      <c r="E151" s="167" t="s">
        <v>167</v>
      </c>
      <c r="F151" s="168" t="s">
        <v>174</v>
      </c>
      <c r="G151" s="74">
        <v>2</v>
      </c>
      <c r="H151" s="74">
        <v>0</v>
      </c>
      <c r="I151" s="74">
        <v>26</v>
      </c>
      <c r="J151" s="74">
        <v>0</v>
      </c>
      <c r="K151" s="74">
        <v>3</v>
      </c>
      <c r="L151" s="76" t="s">
        <v>98</v>
      </c>
      <c r="M151" s="168" t="s">
        <v>78</v>
      </c>
      <c r="N151" s="167"/>
      <c r="O151" s="127"/>
    </row>
    <row r="152" spans="1:15" ht="27.6" x14ac:dyDescent="0.3">
      <c r="A152" s="146" t="s">
        <v>16</v>
      </c>
      <c r="B152" s="165"/>
      <c r="C152" s="166" t="s">
        <v>314</v>
      </c>
      <c r="D152" s="117" t="s">
        <v>196</v>
      </c>
      <c r="E152" s="167" t="s">
        <v>71</v>
      </c>
      <c r="F152" s="168" t="s">
        <v>339</v>
      </c>
      <c r="G152" s="74">
        <v>2</v>
      </c>
      <c r="H152" s="74">
        <v>0</v>
      </c>
      <c r="I152" s="74">
        <v>26</v>
      </c>
      <c r="J152" s="74">
        <v>0</v>
      </c>
      <c r="K152" s="74">
        <v>3</v>
      </c>
      <c r="L152" s="76" t="s">
        <v>98</v>
      </c>
      <c r="M152" s="168" t="s">
        <v>78</v>
      </c>
      <c r="N152" s="167"/>
      <c r="O152" s="127"/>
    </row>
  </sheetData>
  <sheetProtection algorithmName="SHA-512" hashValue="SQ2cvMvfSKmrclKoTpYumMqPgPJOW3UluzQBBJtH1EIQP08pZkhyAR4KyY766pvOOajZFMxcB/JOKXJtGZv9aw==" saltValue="WWXrPmrd9DdVm1ZSOsoRnQ==" spinCount="100000" sheet="1" objects="1" scenarios="1"/>
  <sortState ref="A37:O46">
    <sortCondition ref="D37:D46"/>
  </sortState>
  <mergeCells count="17">
    <mergeCell ref="H1:I1"/>
    <mergeCell ref="G7:H7"/>
    <mergeCell ref="I7:J7"/>
    <mergeCell ref="G6:J6"/>
    <mergeCell ref="A64:F64"/>
    <mergeCell ref="A68:O68"/>
    <mergeCell ref="A17:F17"/>
    <mergeCell ref="A26:F26"/>
    <mergeCell ref="A37:F37"/>
    <mergeCell ref="A48:F48"/>
    <mergeCell ref="A56:F56"/>
    <mergeCell ref="A66:F66"/>
    <mergeCell ref="A148:O148"/>
    <mergeCell ref="A116:O116"/>
    <mergeCell ref="A138:O138"/>
    <mergeCell ref="A90:O90"/>
    <mergeCell ref="A106:O106"/>
  </mergeCells>
  <printOptions horizontalCentered="1"/>
  <pageMargins left="0.27559055118110237" right="0.27559055118110237" top="0.86614173228346458" bottom="0.86614173228346458" header="0" footer="0"/>
  <pageSetup paperSize="9" scale="75" orientation="landscape" cellComments="atEnd" r:id="rId1"/>
  <headerFooter>
    <oddFooter>&amp;C&amp;"Arial Narrow,Normál"&amp;10&amp;P</oddFooter>
  </headerFooter>
  <rowBreaks count="6" manualBreakCount="6">
    <brk id="30" max="14" man="1"/>
    <brk id="55" max="14" man="1"/>
    <brk id="82" max="14" man="1"/>
    <brk id="104" max="14" man="1"/>
    <brk id="119" max="14" man="1"/>
    <brk id="13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1"/>
  <sheetViews>
    <sheetView view="pageBreakPreview" zoomScaleNormal="100" zoomScaleSheetLayoutView="100" workbookViewId="0">
      <pane ySplit="7" topLeftCell="A8" activePane="bottomLeft" state="frozen"/>
      <selection pane="bottomLeft" activeCell="F1" sqref="F1:H1048576"/>
    </sheetView>
  </sheetViews>
  <sheetFormatPr defaultColWidth="9.109375" defaultRowHeight="13.8" x14ac:dyDescent="0.3"/>
  <cols>
    <col min="1" max="1" width="10.44140625" style="40" customWidth="1"/>
    <col min="2" max="2" width="8.88671875" style="46" customWidth="1"/>
    <col min="3" max="3" width="16.5546875" style="46" customWidth="1"/>
    <col min="4" max="4" width="18.33203125" style="47" customWidth="1"/>
    <col min="5" max="5" width="16.88671875" style="47" customWidth="1"/>
    <col min="6" max="6" width="14.21875" style="36" customWidth="1"/>
    <col min="7" max="7" width="12.33203125" style="37" hidden="1" customWidth="1"/>
    <col min="8" max="8" width="7.109375" style="48" customWidth="1"/>
    <col min="9" max="9" width="7.88671875" style="48" customWidth="1"/>
    <col min="10" max="10" width="7.44140625" style="48" customWidth="1"/>
    <col min="11" max="11" width="8.109375" style="48" customWidth="1"/>
    <col min="12" max="12" width="7" style="49" customWidth="1"/>
    <col min="13" max="13" width="7.88671875" style="37" customWidth="1"/>
    <col min="14" max="14" width="9.77734375" style="37" customWidth="1"/>
    <col min="15" max="15" width="11.33203125" style="36" customWidth="1"/>
    <col min="16" max="16" width="10.33203125" style="38" customWidth="1"/>
    <col min="17" max="16384" width="9.109375" style="39"/>
  </cols>
  <sheetData>
    <row r="1" spans="1:16" x14ac:dyDescent="0.3">
      <c r="A1" s="50" t="s">
        <v>660</v>
      </c>
      <c r="B1" s="51"/>
      <c r="C1" s="51"/>
      <c r="D1" s="52"/>
      <c r="E1" s="52"/>
      <c r="F1" s="53"/>
      <c r="G1" s="54"/>
      <c r="H1" s="55"/>
      <c r="I1" s="178"/>
      <c r="J1" s="178"/>
      <c r="K1" s="55"/>
      <c r="L1" s="56"/>
      <c r="M1" s="57"/>
      <c r="N1" s="57"/>
      <c r="O1" s="52"/>
      <c r="P1" s="58"/>
    </row>
    <row r="2" spans="1:16" x14ac:dyDescent="0.3">
      <c r="A2" s="59" t="s">
        <v>616</v>
      </c>
      <c r="B2" s="59"/>
      <c r="C2" s="60" t="s">
        <v>661</v>
      </c>
      <c r="D2" s="61"/>
      <c r="E2" s="60"/>
      <c r="F2" s="52"/>
      <c r="G2" s="54"/>
      <c r="H2" s="55"/>
      <c r="I2" s="55"/>
      <c r="J2" s="55"/>
      <c r="K2" s="55"/>
      <c r="L2" s="56"/>
      <c r="M2" s="57"/>
      <c r="N2" s="57"/>
      <c r="O2" s="53"/>
      <c r="P2" s="58"/>
    </row>
    <row r="3" spans="1:16" x14ac:dyDescent="0.3">
      <c r="A3" s="59" t="s">
        <v>662</v>
      </c>
      <c r="B3" s="59"/>
      <c r="C3" s="62" t="s">
        <v>615</v>
      </c>
      <c r="D3" s="61"/>
      <c r="E3" s="63"/>
      <c r="F3" s="52"/>
      <c r="G3" s="54"/>
      <c r="H3" s="55"/>
      <c r="I3" s="55"/>
      <c r="J3" s="55"/>
      <c r="K3" s="55"/>
      <c r="L3" s="56"/>
      <c r="M3" s="57"/>
      <c r="N3" s="57"/>
      <c r="O3" s="53"/>
      <c r="P3" s="58"/>
    </row>
    <row r="4" spans="1:16" x14ac:dyDescent="0.3">
      <c r="A4" s="184"/>
      <c r="B4" s="184"/>
      <c r="C4" s="64"/>
      <c r="D4" s="60"/>
      <c r="E4" s="60"/>
      <c r="F4" s="52"/>
      <c r="G4" s="57"/>
      <c r="H4" s="55"/>
      <c r="I4" s="55"/>
      <c r="J4" s="55"/>
      <c r="K4" s="55"/>
      <c r="L4" s="56"/>
      <c r="M4" s="57"/>
      <c r="N4" s="57"/>
      <c r="O4" s="53"/>
      <c r="P4" s="58"/>
    </row>
    <row r="5" spans="1:16" x14ac:dyDescent="0.3">
      <c r="A5" s="65"/>
      <c r="B5" s="56"/>
      <c r="C5" s="56"/>
      <c r="D5" s="65"/>
      <c r="E5" s="65"/>
      <c r="F5" s="65"/>
      <c r="G5" s="66"/>
      <c r="H5" s="180" t="s">
        <v>550</v>
      </c>
      <c r="I5" s="180"/>
      <c r="J5" s="185"/>
      <c r="K5" s="185"/>
      <c r="L5" s="56"/>
      <c r="M5" s="67"/>
      <c r="N5" s="67"/>
      <c r="O5" s="53"/>
      <c r="P5" s="67"/>
    </row>
    <row r="6" spans="1:16" x14ac:dyDescent="0.3">
      <c r="A6" s="68"/>
      <c r="B6" s="55"/>
      <c r="C6" s="55"/>
      <c r="D6" s="52"/>
      <c r="E6" s="52"/>
      <c r="F6" s="52"/>
      <c r="G6" s="54"/>
      <c r="H6" s="179" t="s">
        <v>554</v>
      </c>
      <c r="I6" s="179"/>
      <c r="J6" s="179" t="s">
        <v>555</v>
      </c>
      <c r="K6" s="179"/>
      <c r="L6" s="56"/>
      <c r="M6" s="57"/>
      <c r="N6" s="57"/>
      <c r="O6" s="53"/>
      <c r="P6" s="58"/>
    </row>
    <row r="7" spans="1:16" ht="41.4" x14ac:dyDescent="0.3">
      <c r="A7" s="69" t="s">
        <v>549</v>
      </c>
      <c r="B7" s="70" t="s">
        <v>546</v>
      </c>
      <c r="C7" s="70" t="s">
        <v>545</v>
      </c>
      <c r="D7" s="71" t="s">
        <v>551</v>
      </c>
      <c r="E7" s="71" t="s">
        <v>634</v>
      </c>
      <c r="F7" s="71" t="s">
        <v>547</v>
      </c>
      <c r="G7" s="72" t="s">
        <v>548</v>
      </c>
      <c r="H7" s="70" t="s">
        <v>552</v>
      </c>
      <c r="I7" s="70" t="s">
        <v>553</v>
      </c>
      <c r="J7" s="70" t="s">
        <v>552</v>
      </c>
      <c r="K7" s="70" t="s">
        <v>553</v>
      </c>
      <c r="L7" s="70" t="s">
        <v>556</v>
      </c>
      <c r="M7" s="72" t="s">
        <v>557</v>
      </c>
      <c r="N7" s="72" t="s">
        <v>558</v>
      </c>
      <c r="O7" s="71" t="s">
        <v>568</v>
      </c>
      <c r="P7" s="72" t="s">
        <v>569</v>
      </c>
    </row>
    <row r="8" spans="1:16" s="41" customFormat="1" ht="27.6" x14ac:dyDescent="0.3">
      <c r="A8" s="73" t="s">
        <v>572</v>
      </c>
      <c r="B8" s="74">
        <v>1</v>
      </c>
      <c r="C8" s="75" t="s">
        <v>201</v>
      </c>
      <c r="D8" s="73" t="s">
        <v>28</v>
      </c>
      <c r="E8" s="73" t="s">
        <v>454</v>
      </c>
      <c r="F8" s="73" t="s">
        <v>573</v>
      </c>
      <c r="G8" s="76" t="s">
        <v>29</v>
      </c>
      <c r="H8" s="74">
        <v>3</v>
      </c>
      <c r="I8" s="74">
        <v>2</v>
      </c>
      <c r="J8" s="74">
        <v>39</v>
      </c>
      <c r="K8" s="74">
        <v>26</v>
      </c>
      <c r="L8" s="74">
        <v>6</v>
      </c>
      <c r="M8" s="76" t="s">
        <v>563</v>
      </c>
      <c r="N8" s="76" t="s">
        <v>560</v>
      </c>
      <c r="O8" s="73"/>
      <c r="P8" s="73"/>
    </row>
    <row r="9" spans="1:16" s="41" customFormat="1" ht="41.4" x14ac:dyDescent="0.3">
      <c r="A9" s="73" t="s">
        <v>572</v>
      </c>
      <c r="B9" s="74">
        <v>1</v>
      </c>
      <c r="C9" s="75" t="s">
        <v>203</v>
      </c>
      <c r="D9" s="73" t="s">
        <v>33</v>
      </c>
      <c r="E9" s="73" t="s">
        <v>455</v>
      </c>
      <c r="F9" s="73" t="s">
        <v>574</v>
      </c>
      <c r="G9" s="76" t="s">
        <v>35</v>
      </c>
      <c r="H9" s="74">
        <v>2</v>
      </c>
      <c r="I9" s="74">
        <v>0</v>
      </c>
      <c r="J9" s="74">
        <v>26</v>
      </c>
      <c r="K9" s="74">
        <v>0</v>
      </c>
      <c r="L9" s="74">
        <v>3</v>
      </c>
      <c r="M9" s="76" t="s">
        <v>563</v>
      </c>
      <c r="N9" s="76" t="s">
        <v>560</v>
      </c>
      <c r="O9" s="73"/>
      <c r="P9" s="73"/>
    </row>
    <row r="10" spans="1:16" s="41" customFormat="1" x14ac:dyDescent="0.3">
      <c r="A10" s="73" t="s">
        <v>572</v>
      </c>
      <c r="B10" s="74">
        <v>1</v>
      </c>
      <c r="C10" s="75" t="s">
        <v>334</v>
      </c>
      <c r="D10" s="73" t="s">
        <v>146</v>
      </c>
      <c r="E10" s="73" t="s">
        <v>456</v>
      </c>
      <c r="F10" s="73" t="s">
        <v>575</v>
      </c>
      <c r="G10" s="76" t="s">
        <v>156</v>
      </c>
      <c r="H10" s="74">
        <v>1</v>
      </c>
      <c r="I10" s="74">
        <v>1</v>
      </c>
      <c r="J10" s="74">
        <v>13</v>
      </c>
      <c r="K10" s="74">
        <v>13</v>
      </c>
      <c r="L10" s="74">
        <v>3</v>
      </c>
      <c r="M10" s="76" t="s">
        <v>563</v>
      </c>
      <c r="N10" s="76" t="s">
        <v>560</v>
      </c>
      <c r="O10" s="73"/>
      <c r="P10" s="73"/>
    </row>
    <row r="11" spans="1:16" s="41" customFormat="1" ht="27.6" x14ac:dyDescent="0.3">
      <c r="A11" s="73" t="s">
        <v>572</v>
      </c>
      <c r="B11" s="74">
        <v>1</v>
      </c>
      <c r="C11" s="75" t="s">
        <v>316</v>
      </c>
      <c r="D11" s="73" t="s">
        <v>157</v>
      </c>
      <c r="E11" s="73" t="s">
        <v>457</v>
      </c>
      <c r="F11" s="73" t="s">
        <v>576</v>
      </c>
      <c r="G11" s="76" t="s">
        <v>121</v>
      </c>
      <c r="H11" s="74">
        <v>0</v>
      </c>
      <c r="I11" s="74">
        <v>2</v>
      </c>
      <c r="J11" s="74">
        <v>0</v>
      </c>
      <c r="K11" s="74">
        <v>26</v>
      </c>
      <c r="L11" s="74">
        <v>3</v>
      </c>
      <c r="M11" s="76" t="s">
        <v>564</v>
      </c>
      <c r="N11" s="76" t="s">
        <v>560</v>
      </c>
      <c r="O11" s="73"/>
      <c r="P11" s="73"/>
    </row>
    <row r="12" spans="1:16" s="41" customFormat="1" ht="41.4" x14ac:dyDescent="0.3">
      <c r="A12" s="73" t="s">
        <v>572</v>
      </c>
      <c r="B12" s="74">
        <v>1</v>
      </c>
      <c r="C12" s="75" t="s">
        <v>198</v>
      </c>
      <c r="D12" s="73" t="s">
        <v>17</v>
      </c>
      <c r="E12" s="73" t="s">
        <v>458</v>
      </c>
      <c r="F12" s="73" t="s">
        <v>577</v>
      </c>
      <c r="G12" s="76" t="s">
        <v>19</v>
      </c>
      <c r="H12" s="74">
        <v>2</v>
      </c>
      <c r="I12" s="74">
        <v>2</v>
      </c>
      <c r="J12" s="74">
        <v>26</v>
      </c>
      <c r="K12" s="74">
        <v>26</v>
      </c>
      <c r="L12" s="74">
        <v>4</v>
      </c>
      <c r="M12" s="76" t="s">
        <v>563</v>
      </c>
      <c r="N12" s="76" t="s">
        <v>560</v>
      </c>
      <c r="O12" s="73"/>
      <c r="P12" s="73"/>
    </row>
    <row r="13" spans="1:16" s="41" customFormat="1" ht="41.4" x14ac:dyDescent="0.3">
      <c r="A13" s="73" t="s">
        <v>572</v>
      </c>
      <c r="B13" s="74">
        <v>1</v>
      </c>
      <c r="C13" s="75" t="s">
        <v>199</v>
      </c>
      <c r="D13" s="73" t="s">
        <v>20</v>
      </c>
      <c r="E13" s="73" t="s">
        <v>459</v>
      </c>
      <c r="F13" s="73" t="s">
        <v>578</v>
      </c>
      <c r="G13" s="76" t="s">
        <v>22</v>
      </c>
      <c r="H13" s="74">
        <v>2</v>
      </c>
      <c r="I13" s="74">
        <v>2</v>
      </c>
      <c r="J13" s="74">
        <v>26</v>
      </c>
      <c r="K13" s="74">
        <v>26</v>
      </c>
      <c r="L13" s="74">
        <v>5</v>
      </c>
      <c r="M13" s="76" t="s">
        <v>563</v>
      </c>
      <c r="N13" s="76" t="s">
        <v>560</v>
      </c>
      <c r="O13" s="73"/>
      <c r="P13" s="73"/>
    </row>
    <row r="14" spans="1:16" s="41" customFormat="1" ht="27.6" x14ac:dyDescent="0.3">
      <c r="A14" s="73" t="s">
        <v>572</v>
      </c>
      <c r="B14" s="74">
        <v>1</v>
      </c>
      <c r="C14" s="75" t="s">
        <v>200</v>
      </c>
      <c r="D14" s="73" t="s">
        <v>23</v>
      </c>
      <c r="E14" s="73" t="s">
        <v>460</v>
      </c>
      <c r="F14" s="73" t="s">
        <v>579</v>
      </c>
      <c r="G14" s="76" t="s">
        <v>25</v>
      </c>
      <c r="H14" s="74">
        <v>1</v>
      </c>
      <c r="I14" s="74">
        <v>3</v>
      </c>
      <c r="J14" s="74">
        <v>13</v>
      </c>
      <c r="K14" s="74">
        <v>39</v>
      </c>
      <c r="L14" s="74">
        <v>4</v>
      </c>
      <c r="M14" s="76" t="s">
        <v>563</v>
      </c>
      <c r="N14" s="76" t="s">
        <v>560</v>
      </c>
      <c r="O14" s="73"/>
      <c r="P14" s="73"/>
    </row>
    <row r="15" spans="1:16" s="41" customFormat="1" ht="27.6" x14ac:dyDescent="0.3">
      <c r="A15" s="73" t="s">
        <v>572</v>
      </c>
      <c r="B15" s="74">
        <v>1</v>
      </c>
      <c r="C15" s="75" t="s">
        <v>202</v>
      </c>
      <c r="D15" s="73" t="s">
        <v>30</v>
      </c>
      <c r="E15" s="73" t="s">
        <v>461</v>
      </c>
      <c r="F15" s="73" t="s">
        <v>580</v>
      </c>
      <c r="G15" s="76" t="s">
        <v>32</v>
      </c>
      <c r="H15" s="74">
        <v>0</v>
      </c>
      <c r="I15" s="74">
        <v>2</v>
      </c>
      <c r="J15" s="74">
        <v>0</v>
      </c>
      <c r="K15" s="74">
        <v>26</v>
      </c>
      <c r="L15" s="74">
        <v>0</v>
      </c>
      <c r="M15" s="76" t="s">
        <v>562</v>
      </c>
      <c r="N15" s="76" t="s">
        <v>560</v>
      </c>
      <c r="O15" s="73"/>
      <c r="P15" s="73"/>
    </row>
    <row r="16" spans="1:16" x14ac:dyDescent="0.3">
      <c r="A16" s="182" t="s">
        <v>570</v>
      </c>
      <c r="B16" s="183"/>
      <c r="C16" s="183"/>
      <c r="D16" s="183"/>
      <c r="E16" s="183"/>
      <c r="F16" s="183"/>
      <c r="G16" s="183"/>
      <c r="H16" s="77">
        <f>SUM(H8:H15)</f>
        <v>11</v>
      </c>
      <c r="I16" s="77">
        <f>SUM(I8:I15)</f>
        <v>14</v>
      </c>
      <c r="J16" s="77">
        <f>SUM(J8:J15)</f>
        <v>143</v>
      </c>
      <c r="K16" s="77">
        <f>SUM(K8:K15)</f>
        <v>182</v>
      </c>
      <c r="L16" s="77">
        <f>SUM(L8:L15)</f>
        <v>28</v>
      </c>
      <c r="M16" s="78"/>
      <c r="N16" s="78"/>
      <c r="O16" s="79"/>
      <c r="P16" s="78"/>
    </row>
    <row r="17" spans="1:16" ht="27.6" x14ac:dyDescent="0.3">
      <c r="A17" s="73" t="s">
        <v>572</v>
      </c>
      <c r="B17" s="76">
        <v>2</v>
      </c>
      <c r="C17" s="73" t="s">
        <v>204</v>
      </c>
      <c r="D17" s="73" t="s">
        <v>36</v>
      </c>
      <c r="E17" s="73" t="s">
        <v>462</v>
      </c>
      <c r="F17" s="73" t="s">
        <v>581</v>
      </c>
      <c r="G17" s="76" t="s">
        <v>38</v>
      </c>
      <c r="H17" s="74">
        <v>1</v>
      </c>
      <c r="I17" s="74">
        <v>2</v>
      </c>
      <c r="J17" s="74">
        <v>13</v>
      </c>
      <c r="K17" s="74">
        <v>26</v>
      </c>
      <c r="L17" s="74">
        <v>3</v>
      </c>
      <c r="M17" s="76" t="s">
        <v>564</v>
      </c>
      <c r="N17" s="76" t="s">
        <v>560</v>
      </c>
      <c r="O17" s="73"/>
      <c r="P17" s="76"/>
    </row>
    <row r="18" spans="1:16" s="41" customFormat="1" ht="27.6" x14ac:dyDescent="0.3">
      <c r="A18" s="73" t="s">
        <v>572</v>
      </c>
      <c r="B18" s="76">
        <v>2</v>
      </c>
      <c r="C18" s="73" t="s">
        <v>207</v>
      </c>
      <c r="D18" s="73" t="s">
        <v>44</v>
      </c>
      <c r="E18" s="73" t="s">
        <v>463</v>
      </c>
      <c r="F18" s="73" t="s">
        <v>582</v>
      </c>
      <c r="G18" s="76" t="s">
        <v>46</v>
      </c>
      <c r="H18" s="74">
        <v>2</v>
      </c>
      <c r="I18" s="74">
        <v>2</v>
      </c>
      <c r="J18" s="76">
        <v>26</v>
      </c>
      <c r="K18" s="76">
        <v>26</v>
      </c>
      <c r="L18" s="74">
        <v>5</v>
      </c>
      <c r="M18" s="76" t="s">
        <v>563</v>
      </c>
      <c r="N18" s="76" t="s">
        <v>560</v>
      </c>
      <c r="O18" s="73"/>
      <c r="P18" s="76"/>
    </row>
    <row r="19" spans="1:16" s="41" customFormat="1" ht="55.2" x14ac:dyDescent="0.3">
      <c r="A19" s="73" t="s">
        <v>572</v>
      </c>
      <c r="B19" s="76">
        <v>2</v>
      </c>
      <c r="C19" s="73" t="s">
        <v>206</v>
      </c>
      <c r="D19" s="73" t="s">
        <v>41</v>
      </c>
      <c r="E19" s="73" t="s">
        <v>464</v>
      </c>
      <c r="F19" s="73" t="s">
        <v>583</v>
      </c>
      <c r="G19" s="76" t="s">
        <v>43</v>
      </c>
      <c r="H19" s="76">
        <v>2</v>
      </c>
      <c r="I19" s="76">
        <v>2</v>
      </c>
      <c r="J19" s="76">
        <v>26</v>
      </c>
      <c r="K19" s="76">
        <v>26</v>
      </c>
      <c r="L19" s="76">
        <v>6</v>
      </c>
      <c r="M19" s="76" t="s">
        <v>563</v>
      </c>
      <c r="N19" s="76" t="s">
        <v>560</v>
      </c>
      <c r="O19" s="73" t="s">
        <v>565</v>
      </c>
      <c r="P19" s="73"/>
    </row>
    <row r="20" spans="1:16" s="41" customFormat="1" ht="41.4" x14ac:dyDescent="0.3">
      <c r="A20" s="73" t="s">
        <v>572</v>
      </c>
      <c r="B20" s="76">
        <v>2</v>
      </c>
      <c r="C20" s="73" t="s">
        <v>317</v>
      </c>
      <c r="D20" s="73" t="s">
        <v>158</v>
      </c>
      <c r="E20" s="73" t="s">
        <v>465</v>
      </c>
      <c r="F20" s="73" t="s">
        <v>584</v>
      </c>
      <c r="G20" s="76" t="s">
        <v>177</v>
      </c>
      <c r="H20" s="76">
        <v>4</v>
      </c>
      <c r="I20" s="76">
        <v>1</v>
      </c>
      <c r="J20" s="76">
        <v>52</v>
      </c>
      <c r="K20" s="74">
        <v>13</v>
      </c>
      <c r="L20" s="76">
        <v>6</v>
      </c>
      <c r="M20" s="76" t="s">
        <v>563</v>
      </c>
      <c r="N20" s="76" t="s">
        <v>560</v>
      </c>
      <c r="O20" s="73" t="s">
        <v>454</v>
      </c>
      <c r="P20" s="73"/>
    </row>
    <row r="21" spans="1:16" s="41" customFormat="1" ht="27.6" x14ac:dyDescent="0.3">
      <c r="A21" s="73" t="s">
        <v>572</v>
      </c>
      <c r="B21" s="76">
        <v>2</v>
      </c>
      <c r="C21" s="73" t="s">
        <v>352</v>
      </c>
      <c r="D21" s="73" t="s">
        <v>159</v>
      </c>
      <c r="E21" s="73" t="s">
        <v>466</v>
      </c>
      <c r="F21" s="73" t="s">
        <v>585</v>
      </c>
      <c r="G21" s="76" t="s">
        <v>174</v>
      </c>
      <c r="H21" s="76">
        <v>2</v>
      </c>
      <c r="I21" s="76">
        <v>0</v>
      </c>
      <c r="J21" s="76">
        <v>26</v>
      </c>
      <c r="K21" s="76">
        <v>0</v>
      </c>
      <c r="L21" s="76">
        <v>3</v>
      </c>
      <c r="M21" s="76" t="s">
        <v>563</v>
      </c>
      <c r="N21" s="76" t="s">
        <v>560</v>
      </c>
      <c r="O21" s="73"/>
      <c r="P21" s="73"/>
    </row>
    <row r="22" spans="1:16" s="41" customFormat="1" ht="41.4" x14ac:dyDescent="0.3">
      <c r="A22" s="73" t="s">
        <v>572</v>
      </c>
      <c r="B22" s="76">
        <v>2</v>
      </c>
      <c r="C22" s="73" t="s">
        <v>205</v>
      </c>
      <c r="D22" s="73" t="s">
        <v>39</v>
      </c>
      <c r="E22" s="73" t="s">
        <v>467</v>
      </c>
      <c r="F22" s="73" t="s">
        <v>577</v>
      </c>
      <c r="G22" s="76" t="s">
        <v>19</v>
      </c>
      <c r="H22" s="76">
        <v>1</v>
      </c>
      <c r="I22" s="76">
        <v>2</v>
      </c>
      <c r="J22" s="74">
        <v>13</v>
      </c>
      <c r="K22" s="76">
        <v>26</v>
      </c>
      <c r="L22" s="76">
        <v>3</v>
      </c>
      <c r="M22" s="76" t="s">
        <v>563</v>
      </c>
      <c r="N22" s="76" t="s">
        <v>560</v>
      </c>
      <c r="O22" s="73" t="s">
        <v>458</v>
      </c>
      <c r="P22" s="73"/>
    </row>
    <row r="23" spans="1:16" s="41" customFormat="1" ht="27.6" x14ac:dyDescent="0.3">
      <c r="A23" s="73" t="s">
        <v>572</v>
      </c>
      <c r="B23" s="76">
        <v>2</v>
      </c>
      <c r="C23" s="73" t="s">
        <v>208</v>
      </c>
      <c r="D23" s="73" t="s">
        <v>47</v>
      </c>
      <c r="E23" s="73" t="s">
        <v>468</v>
      </c>
      <c r="F23" s="73" t="s">
        <v>580</v>
      </c>
      <c r="G23" s="76" t="s">
        <v>32</v>
      </c>
      <c r="H23" s="74">
        <v>2</v>
      </c>
      <c r="I23" s="74">
        <v>0</v>
      </c>
      <c r="J23" s="76">
        <v>26</v>
      </c>
      <c r="K23" s="74">
        <v>0</v>
      </c>
      <c r="L23" s="74">
        <v>0</v>
      </c>
      <c r="M23" s="76" t="s">
        <v>562</v>
      </c>
      <c r="N23" s="76" t="s">
        <v>560</v>
      </c>
      <c r="O23" s="73"/>
      <c r="P23" s="76"/>
    </row>
    <row r="24" spans="1:16" s="41" customFormat="1" ht="28.8" x14ac:dyDescent="0.3">
      <c r="A24" s="73" t="s">
        <v>572</v>
      </c>
      <c r="B24" s="76">
        <v>2</v>
      </c>
      <c r="C24" s="73"/>
      <c r="D24" s="73" t="s">
        <v>663</v>
      </c>
      <c r="E24" s="73" t="s">
        <v>664</v>
      </c>
      <c r="F24" s="73"/>
      <c r="G24" s="76"/>
      <c r="H24" s="76">
        <v>1</v>
      </c>
      <c r="I24" s="76">
        <v>1</v>
      </c>
      <c r="J24" s="74">
        <v>13</v>
      </c>
      <c r="K24" s="74">
        <v>13</v>
      </c>
      <c r="L24" s="76">
        <v>3</v>
      </c>
      <c r="M24" s="76"/>
      <c r="N24" s="76" t="s">
        <v>559</v>
      </c>
      <c r="O24" s="73"/>
      <c r="P24" s="73"/>
    </row>
    <row r="25" spans="1:16" x14ac:dyDescent="0.3">
      <c r="A25" s="182" t="s">
        <v>570</v>
      </c>
      <c r="B25" s="183"/>
      <c r="C25" s="183"/>
      <c r="D25" s="183"/>
      <c r="E25" s="183"/>
      <c r="F25" s="183"/>
      <c r="G25" s="183"/>
      <c r="H25" s="77">
        <f>SUM(H17:H24)</f>
        <v>15</v>
      </c>
      <c r="I25" s="77">
        <f>SUM(I17:I24)</f>
        <v>10</v>
      </c>
      <c r="J25" s="77">
        <f>SUM(J17:J24)</f>
        <v>195</v>
      </c>
      <c r="K25" s="77">
        <f>SUM(K17:K24)</f>
        <v>130</v>
      </c>
      <c r="L25" s="77">
        <f>SUM(L17:L24)</f>
        <v>29</v>
      </c>
      <c r="M25" s="78"/>
      <c r="N25" s="78"/>
      <c r="O25" s="79"/>
      <c r="P25" s="78"/>
    </row>
    <row r="26" spans="1:16" ht="27.6" x14ac:dyDescent="0.3">
      <c r="A26" s="80" t="s">
        <v>572</v>
      </c>
      <c r="B26" s="74">
        <v>3</v>
      </c>
      <c r="C26" s="75" t="s">
        <v>213</v>
      </c>
      <c r="D26" s="73" t="s">
        <v>56</v>
      </c>
      <c r="E26" s="73" t="s">
        <v>469</v>
      </c>
      <c r="F26" s="73" t="s">
        <v>586</v>
      </c>
      <c r="G26" s="76" t="s">
        <v>58</v>
      </c>
      <c r="H26" s="74">
        <v>2</v>
      </c>
      <c r="I26" s="74">
        <v>2</v>
      </c>
      <c r="J26" s="74">
        <v>26</v>
      </c>
      <c r="K26" s="74">
        <v>26</v>
      </c>
      <c r="L26" s="74">
        <v>4</v>
      </c>
      <c r="M26" s="76" t="s">
        <v>563</v>
      </c>
      <c r="N26" s="76" t="s">
        <v>560</v>
      </c>
      <c r="O26" s="73" t="s">
        <v>455</v>
      </c>
      <c r="P26" s="76"/>
    </row>
    <row r="27" spans="1:16" s="41" customFormat="1" ht="41.4" x14ac:dyDescent="0.3">
      <c r="A27" s="75" t="s">
        <v>572</v>
      </c>
      <c r="B27" s="74">
        <v>3</v>
      </c>
      <c r="C27" s="75" t="s">
        <v>319</v>
      </c>
      <c r="D27" s="73" t="s">
        <v>178</v>
      </c>
      <c r="E27" s="73" t="s">
        <v>470</v>
      </c>
      <c r="F27" s="73" t="s">
        <v>587</v>
      </c>
      <c r="G27" s="76" t="s">
        <v>62</v>
      </c>
      <c r="H27" s="74">
        <v>2</v>
      </c>
      <c r="I27" s="74">
        <v>0</v>
      </c>
      <c r="J27" s="74">
        <v>26</v>
      </c>
      <c r="K27" s="74">
        <v>0</v>
      </c>
      <c r="L27" s="74">
        <v>3</v>
      </c>
      <c r="M27" s="76" t="s">
        <v>563</v>
      </c>
      <c r="N27" s="76" t="s">
        <v>560</v>
      </c>
      <c r="O27" s="73" t="s">
        <v>454</v>
      </c>
      <c r="P27" s="76"/>
    </row>
    <row r="28" spans="1:16" s="41" customFormat="1" ht="27.6" x14ac:dyDescent="0.3">
      <c r="A28" s="80" t="s">
        <v>572</v>
      </c>
      <c r="B28" s="74">
        <v>3</v>
      </c>
      <c r="C28" s="75" t="s">
        <v>209</v>
      </c>
      <c r="D28" s="73" t="s">
        <v>48</v>
      </c>
      <c r="E28" s="73" t="s">
        <v>471</v>
      </c>
      <c r="F28" s="73" t="s">
        <v>588</v>
      </c>
      <c r="G28" s="76" t="s">
        <v>49</v>
      </c>
      <c r="H28" s="74"/>
      <c r="I28" s="74"/>
      <c r="J28" s="74">
        <v>0</v>
      </c>
      <c r="K28" s="74">
        <v>30</v>
      </c>
      <c r="L28" s="74">
        <v>0</v>
      </c>
      <c r="M28" s="76" t="s">
        <v>562</v>
      </c>
      <c r="N28" s="76" t="s">
        <v>560</v>
      </c>
      <c r="O28" s="73"/>
      <c r="P28" s="81"/>
    </row>
    <row r="29" spans="1:16" s="42" customFormat="1" ht="41.4" x14ac:dyDescent="0.3">
      <c r="A29" s="80" t="s">
        <v>572</v>
      </c>
      <c r="B29" s="74">
        <v>3</v>
      </c>
      <c r="C29" s="75" t="s">
        <v>211</v>
      </c>
      <c r="D29" s="73" t="s">
        <v>50</v>
      </c>
      <c r="E29" s="73" t="s">
        <v>472</v>
      </c>
      <c r="F29" s="73" t="s">
        <v>589</v>
      </c>
      <c r="G29" s="76" t="s">
        <v>52</v>
      </c>
      <c r="H29" s="74">
        <v>2</v>
      </c>
      <c r="I29" s="74">
        <v>2</v>
      </c>
      <c r="J29" s="74">
        <v>26</v>
      </c>
      <c r="K29" s="74">
        <v>26</v>
      </c>
      <c r="L29" s="74">
        <v>6</v>
      </c>
      <c r="M29" s="76" t="s">
        <v>563</v>
      </c>
      <c r="N29" s="76" t="s">
        <v>560</v>
      </c>
      <c r="O29" s="73" t="s">
        <v>566</v>
      </c>
      <c r="P29" s="73"/>
    </row>
    <row r="30" spans="1:16" s="41" customFormat="1" ht="27.6" x14ac:dyDescent="0.3">
      <c r="A30" s="75" t="s">
        <v>572</v>
      </c>
      <c r="B30" s="74">
        <v>3</v>
      </c>
      <c r="C30" s="75" t="s">
        <v>320</v>
      </c>
      <c r="D30" s="73" t="s">
        <v>160</v>
      </c>
      <c r="E30" s="73" t="s">
        <v>473</v>
      </c>
      <c r="F30" s="73" t="s">
        <v>590</v>
      </c>
      <c r="G30" s="76" t="s">
        <v>175</v>
      </c>
      <c r="H30" s="74">
        <v>2</v>
      </c>
      <c r="I30" s="74">
        <v>0</v>
      </c>
      <c r="J30" s="74">
        <v>26</v>
      </c>
      <c r="K30" s="74">
        <v>0</v>
      </c>
      <c r="L30" s="74">
        <v>3</v>
      </c>
      <c r="M30" s="76" t="s">
        <v>563</v>
      </c>
      <c r="N30" s="76" t="s">
        <v>560</v>
      </c>
      <c r="O30" s="73" t="s">
        <v>465</v>
      </c>
      <c r="P30" s="76"/>
    </row>
    <row r="31" spans="1:16" s="41" customFormat="1" ht="55.2" x14ac:dyDescent="0.3">
      <c r="A31" s="80" t="s">
        <v>572</v>
      </c>
      <c r="B31" s="74">
        <v>3</v>
      </c>
      <c r="C31" s="75" t="s">
        <v>214</v>
      </c>
      <c r="D31" s="73" t="s">
        <v>59</v>
      </c>
      <c r="E31" s="73" t="s">
        <v>618</v>
      </c>
      <c r="F31" s="73" t="s">
        <v>591</v>
      </c>
      <c r="G31" s="76" t="s">
        <v>60</v>
      </c>
      <c r="H31" s="74">
        <v>2</v>
      </c>
      <c r="I31" s="74">
        <v>1</v>
      </c>
      <c r="J31" s="74">
        <v>26</v>
      </c>
      <c r="K31" s="74">
        <v>13</v>
      </c>
      <c r="L31" s="74">
        <v>3</v>
      </c>
      <c r="M31" s="76" t="s">
        <v>563</v>
      </c>
      <c r="N31" s="76" t="s">
        <v>560</v>
      </c>
      <c r="O31" s="73"/>
      <c r="P31" s="76"/>
    </row>
    <row r="32" spans="1:16" s="41" customFormat="1" ht="41.4" x14ac:dyDescent="0.3">
      <c r="A32" s="80" t="s">
        <v>572</v>
      </c>
      <c r="B32" s="74">
        <v>3</v>
      </c>
      <c r="C32" s="75" t="s">
        <v>321</v>
      </c>
      <c r="D32" s="73" t="s">
        <v>161</v>
      </c>
      <c r="E32" s="73" t="s">
        <v>474</v>
      </c>
      <c r="F32" s="73" t="s">
        <v>581</v>
      </c>
      <c r="G32" s="76" t="s">
        <v>38</v>
      </c>
      <c r="H32" s="74">
        <v>1</v>
      </c>
      <c r="I32" s="74">
        <v>2</v>
      </c>
      <c r="J32" s="74">
        <v>13</v>
      </c>
      <c r="K32" s="74">
        <v>26</v>
      </c>
      <c r="L32" s="74">
        <v>3</v>
      </c>
      <c r="M32" s="76" t="s">
        <v>563</v>
      </c>
      <c r="N32" s="76" t="s">
        <v>560</v>
      </c>
      <c r="O32" s="73" t="s">
        <v>467</v>
      </c>
      <c r="P32" s="73"/>
    </row>
    <row r="33" spans="1:16" s="41" customFormat="1" ht="27.6" x14ac:dyDescent="0.3">
      <c r="A33" s="80" t="s">
        <v>572</v>
      </c>
      <c r="B33" s="74">
        <v>3</v>
      </c>
      <c r="C33" s="75" t="s">
        <v>212</v>
      </c>
      <c r="D33" s="73" t="s">
        <v>53</v>
      </c>
      <c r="E33" s="73" t="s">
        <v>475</v>
      </c>
      <c r="F33" s="73" t="s">
        <v>592</v>
      </c>
      <c r="G33" s="76" t="s">
        <v>55</v>
      </c>
      <c r="H33" s="74">
        <v>2</v>
      </c>
      <c r="I33" s="74">
        <v>1</v>
      </c>
      <c r="J33" s="74">
        <v>26</v>
      </c>
      <c r="K33" s="74">
        <v>13</v>
      </c>
      <c r="L33" s="74">
        <v>3</v>
      </c>
      <c r="M33" s="76" t="s">
        <v>563</v>
      </c>
      <c r="N33" s="76" t="s">
        <v>560</v>
      </c>
      <c r="O33" s="73"/>
      <c r="P33" s="76"/>
    </row>
    <row r="34" spans="1:16" s="41" customFormat="1" ht="55.2" x14ac:dyDescent="0.3">
      <c r="A34" s="80" t="s">
        <v>572</v>
      </c>
      <c r="B34" s="74">
        <v>3</v>
      </c>
      <c r="C34" s="75" t="s">
        <v>210</v>
      </c>
      <c r="D34" s="73" t="s">
        <v>151</v>
      </c>
      <c r="E34" s="73" t="s">
        <v>652</v>
      </c>
      <c r="F34" s="73"/>
      <c r="G34" s="76"/>
      <c r="H34" s="74">
        <v>0</v>
      </c>
      <c r="I34" s="74">
        <v>3</v>
      </c>
      <c r="J34" s="74">
        <v>0</v>
      </c>
      <c r="K34" s="74">
        <v>39</v>
      </c>
      <c r="L34" s="74">
        <v>3</v>
      </c>
      <c r="M34" s="76" t="s">
        <v>563</v>
      </c>
      <c r="N34" s="76" t="s">
        <v>560</v>
      </c>
      <c r="O34" s="73"/>
      <c r="P34" s="76"/>
    </row>
    <row r="35" spans="1:16" s="41" customFormat="1" x14ac:dyDescent="0.3">
      <c r="A35" s="80" t="s">
        <v>572</v>
      </c>
      <c r="B35" s="74">
        <v>3</v>
      </c>
      <c r="C35" s="75"/>
      <c r="D35" s="73" t="s">
        <v>148</v>
      </c>
      <c r="E35" s="73" t="s">
        <v>476</v>
      </c>
      <c r="F35" s="73"/>
      <c r="G35" s="76"/>
      <c r="H35" s="74"/>
      <c r="I35" s="74"/>
      <c r="J35" s="74"/>
      <c r="K35" s="74"/>
      <c r="L35" s="74">
        <v>3</v>
      </c>
      <c r="M35" s="76"/>
      <c r="N35" s="76" t="s">
        <v>561</v>
      </c>
      <c r="O35" s="73"/>
      <c r="P35" s="76"/>
    </row>
    <row r="36" spans="1:16" x14ac:dyDescent="0.3">
      <c r="A36" s="182" t="s">
        <v>570</v>
      </c>
      <c r="B36" s="183"/>
      <c r="C36" s="183"/>
      <c r="D36" s="183"/>
      <c r="E36" s="183"/>
      <c r="F36" s="183"/>
      <c r="G36" s="183"/>
      <c r="H36" s="77">
        <f>SUM(H26:H35)</f>
        <v>13</v>
      </c>
      <c r="I36" s="77">
        <f>SUM(I26:I35)</f>
        <v>11</v>
      </c>
      <c r="J36" s="77">
        <f>SUM(J26:J35)</f>
        <v>169</v>
      </c>
      <c r="K36" s="77">
        <f>SUM(K26:K35)</f>
        <v>173</v>
      </c>
      <c r="L36" s="77">
        <f>SUM(L26:L35)</f>
        <v>31</v>
      </c>
      <c r="M36" s="78"/>
      <c r="N36" s="78"/>
      <c r="O36" s="79"/>
      <c r="P36" s="78"/>
    </row>
    <row r="37" spans="1:16" ht="27.6" x14ac:dyDescent="0.3">
      <c r="A37" s="80" t="s">
        <v>572</v>
      </c>
      <c r="B37" s="76">
        <v>4</v>
      </c>
      <c r="C37" s="73" t="s">
        <v>216</v>
      </c>
      <c r="D37" s="73" t="s">
        <v>40</v>
      </c>
      <c r="E37" s="73" t="s">
        <v>477</v>
      </c>
      <c r="F37" s="73" t="s">
        <v>579</v>
      </c>
      <c r="G37" s="76" t="s">
        <v>25</v>
      </c>
      <c r="H37" s="76">
        <v>1</v>
      </c>
      <c r="I37" s="76">
        <v>2</v>
      </c>
      <c r="J37" s="76">
        <v>13</v>
      </c>
      <c r="K37" s="76">
        <v>26</v>
      </c>
      <c r="L37" s="76">
        <v>3</v>
      </c>
      <c r="M37" s="76" t="s">
        <v>563</v>
      </c>
      <c r="N37" s="76" t="s">
        <v>560</v>
      </c>
      <c r="O37" s="73" t="s">
        <v>460</v>
      </c>
      <c r="P37" s="76"/>
    </row>
    <row r="38" spans="1:16" ht="41.4" x14ac:dyDescent="0.3">
      <c r="A38" s="80" t="s">
        <v>572</v>
      </c>
      <c r="B38" s="74">
        <v>4</v>
      </c>
      <c r="C38" s="75" t="s">
        <v>324</v>
      </c>
      <c r="D38" s="73" t="s">
        <v>322</v>
      </c>
      <c r="E38" s="73" t="s">
        <v>478</v>
      </c>
      <c r="F38" s="73" t="s">
        <v>587</v>
      </c>
      <c r="G38" s="76" t="s">
        <v>62</v>
      </c>
      <c r="H38" s="76">
        <v>0</v>
      </c>
      <c r="I38" s="76">
        <v>2</v>
      </c>
      <c r="J38" s="76">
        <v>0</v>
      </c>
      <c r="K38" s="76">
        <v>26</v>
      </c>
      <c r="L38" s="76">
        <v>3</v>
      </c>
      <c r="M38" s="76" t="s">
        <v>564</v>
      </c>
      <c r="N38" s="76" t="s">
        <v>560</v>
      </c>
      <c r="O38" s="73" t="s">
        <v>470</v>
      </c>
      <c r="P38" s="73"/>
    </row>
    <row r="39" spans="1:16" s="43" customFormat="1" ht="41.4" x14ac:dyDescent="0.3">
      <c r="A39" s="80" t="s">
        <v>572</v>
      </c>
      <c r="B39" s="74">
        <v>4</v>
      </c>
      <c r="C39" s="75" t="s">
        <v>218</v>
      </c>
      <c r="D39" s="73" t="s">
        <v>67</v>
      </c>
      <c r="E39" s="73" t="s">
        <v>479</v>
      </c>
      <c r="F39" s="73" t="s">
        <v>588</v>
      </c>
      <c r="G39" s="76" t="s">
        <v>69</v>
      </c>
      <c r="H39" s="74"/>
      <c r="I39" s="74"/>
      <c r="J39" s="74">
        <v>0</v>
      </c>
      <c r="K39" s="74">
        <v>30</v>
      </c>
      <c r="L39" s="74">
        <v>0</v>
      </c>
      <c r="M39" s="76" t="s">
        <v>562</v>
      </c>
      <c r="N39" s="76" t="s">
        <v>560</v>
      </c>
      <c r="O39" s="73" t="s">
        <v>566</v>
      </c>
      <c r="P39" s="76"/>
    </row>
    <row r="40" spans="1:16" s="43" customFormat="1" ht="41.4" x14ac:dyDescent="0.3">
      <c r="A40" s="80" t="s">
        <v>572</v>
      </c>
      <c r="B40" s="74">
        <v>4</v>
      </c>
      <c r="C40" s="75" t="s">
        <v>217</v>
      </c>
      <c r="D40" s="73" t="s">
        <v>65</v>
      </c>
      <c r="E40" s="73" t="s">
        <v>480</v>
      </c>
      <c r="F40" s="73" t="s">
        <v>589</v>
      </c>
      <c r="G40" s="76" t="s">
        <v>52</v>
      </c>
      <c r="H40" s="76">
        <v>2</v>
      </c>
      <c r="I40" s="76">
        <v>2</v>
      </c>
      <c r="J40" s="76">
        <v>26</v>
      </c>
      <c r="K40" s="76">
        <v>26</v>
      </c>
      <c r="L40" s="76">
        <v>6</v>
      </c>
      <c r="M40" s="76" t="s">
        <v>563</v>
      </c>
      <c r="N40" s="76" t="s">
        <v>560</v>
      </c>
      <c r="O40" s="73" t="s">
        <v>567</v>
      </c>
      <c r="P40" s="73"/>
    </row>
    <row r="41" spans="1:16" s="43" customFormat="1" ht="41.4" x14ac:dyDescent="0.3">
      <c r="A41" s="80" t="s">
        <v>572</v>
      </c>
      <c r="B41" s="74">
        <v>4</v>
      </c>
      <c r="C41" s="75" t="s">
        <v>325</v>
      </c>
      <c r="D41" s="73" t="s">
        <v>323</v>
      </c>
      <c r="E41" s="73" t="s">
        <v>481</v>
      </c>
      <c r="F41" s="73" t="s">
        <v>585</v>
      </c>
      <c r="G41" s="76" t="s">
        <v>174</v>
      </c>
      <c r="H41" s="76">
        <v>0</v>
      </c>
      <c r="I41" s="76">
        <v>2</v>
      </c>
      <c r="J41" s="76">
        <v>0</v>
      </c>
      <c r="K41" s="76">
        <v>26</v>
      </c>
      <c r="L41" s="76">
        <v>3</v>
      </c>
      <c r="M41" s="76" t="s">
        <v>564</v>
      </c>
      <c r="N41" s="76" t="s">
        <v>560</v>
      </c>
      <c r="O41" s="73" t="s">
        <v>473</v>
      </c>
      <c r="P41" s="73"/>
    </row>
    <row r="42" spans="1:16" s="44" customFormat="1" ht="41.4" x14ac:dyDescent="0.3">
      <c r="A42" s="80" t="s">
        <v>572</v>
      </c>
      <c r="B42" s="74">
        <v>4</v>
      </c>
      <c r="C42" s="75" t="s">
        <v>315</v>
      </c>
      <c r="D42" s="73" t="s">
        <v>162</v>
      </c>
      <c r="E42" s="73" t="s">
        <v>482</v>
      </c>
      <c r="F42" s="73" t="s">
        <v>593</v>
      </c>
      <c r="G42" s="76" t="s">
        <v>66</v>
      </c>
      <c r="H42" s="76">
        <v>3</v>
      </c>
      <c r="I42" s="76">
        <v>3</v>
      </c>
      <c r="J42" s="76">
        <v>39</v>
      </c>
      <c r="K42" s="76">
        <v>39</v>
      </c>
      <c r="L42" s="76">
        <v>6</v>
      </c>
      <c r="M42" s="76" t="s">
        <v>563</v>
      </c>
      <c r="N42" s="76" t="s">
        <v>560</v>
      </c>
      <c r="O42" s="73" t="s">
        <v>469</v>
      </c>
      <c r="P42" s="73"/>
    </row>
    <row r="43" spans="1:16" s="41" customFormat="1" ht="55.2" x14ac:dyDescent="0.3">
      <c r="A43" s="82" t="s">
        <v>572</v>
      </c>
      <c r="B43" s="83">
        <v>4</v>
      </c>
      <c r="C43" s="84" t="s">
        <v>326</v>
      </c>
      <c r="D43" s="85" t="s">
        <v>163</v>
      </c>
      <c r="E43" s="85" t="s">
        <v>483</v>
      </c>
      <c r="F43" s="85" t="s">
        <v>594</v>
      </c>
      <c r="G43" s="86"/>
      <c r="H43" s="86">
        <v>1</v>
      </c>
      <c r="I43" s="86">
        <v>2</v>
      </c>
      <c r="J43" s="76">
        <v>13</v>
      </c>
      <c r="K43" s="76">
        <v>26</v>
      </c>
      <c r="L43" s="86">
        <v>3</v>
      </c>
      <c r="M43" s="86" t="s">
        <v>563</v>
      </c>
      <c r="N43" s="76" t="s">
        <v>560</v>
      </c>
      <c r="O43" s="73" t="s">
        <v>474</v>
      </c>
      <c r="P43" s="85"/>
    </row>
    <row r="44" spans="1:16" s="41" customFormat="1" ht="69" x14ac:dyDescent="0.3">
      <c r="A44" s="75" t="s">
        <v>572</v>
      </c>
      <c r="B44" s="74">
        <v>4</v>
      </c>
      <c r="C44" s="75" t="s">
        <v>327</v>
      </c>
      <c r="D44" s="73" t="s">
        <v>331</v>
      </c>
      <c r="E44" s="73" t="s">
        <v>484</v>
      </c>
      <c r="F44" s="73" t="s">
        <v>595</v>
      </c>
      <c r="G44" s="76" t="s">
        <v>64</v>
      </c>
      <c r="H44" s="76">
        <v>2</v>
      </c>
      <c r="I44" s="76">
        <v>1</v>
      </c>
      <c r="J44" s="76">
        <v>26</v>
      </c>
      <c r="K44" s="76">
        <v>13</v>
      </c>
      <c r="L44" s="76">
        <v>3</v>
      </c>
      <c r="M44" s="76" t="s">
        <v>563</v>
      </c>
      <c r="N44" s="76" t="s">
        <v>560</v>
      </c>
      <c r="O44" s="73"/>
      <c r="P44" s="73"/>
    </row>
    <row r="45" spans="1:16" s="41" customFormat="1" ht="55.2" x14ac:dyDescent="0.3">
      <c r="A45" s="75" t="s">
        <v>572</v>
      </c>
      <c r="B45" s="74">
        <v>4</v>
      </c>
      <c r="C45" s="75" t="s">
        <v>215</v>
      </c>
      <c r="D45" s="73" t="s">
        <v>154</v>
      </c>
      <c r="E45" s="73" t="s">
        <v>485</v>
      </c>
      <c r="F45" s="73"/>
      <c r="G45" s="76"/>
      <c r="H45" s="76">
        <v>0</v>
      </c>
      <c r="I45" s="76">
        <v>3</v>
      </c>
      <c r="J45" s="76">
        <v>0</v>
      </c>
      <c r="K45" s="76">
        <v>39</v>
      </c>
      <c r="L45" s="76">
        <v>3</v>
      </c>
      <c r="M45" s="76" t="s">
        <v>563</v>
      </c>
      <c r="N45" s="76" t="s">
        <v>560</v>
      </c>
      <c r="O45" s="73"/>
      <c r="P45" s="76"/>
    </row>
    <row r="46" spans="1:16" ht="27.6" x14ac:dyDescent="0.3">
      <c r="A46" s="80" t="s">
        <v>572</v>
      </c>
      <c r="B46" s="74">
        <v>4</v>
      </c>
      <c r="C46" s="75" t="s">
        <v>219</v>
      </c>
      <c r="D46" s="73" t="s">
        <v>70</v>
      </c>
      <c r="E46" s="73" t="s">
        <v>486</v>
      </c>
      <c r="F46" s="73" t="s">
        <v>596</v>
      </c>
      <c r="G46" s="76" t="s">
        <v>72</v>
      </c>
      <c r="H46" s="74">
        <v>2</v>
      </c>
      <c r="I46" s="74">
        <v>1</v>
      </c>
      <c r="J46" s="76">
        <v>26</v>
      </c>
      <c r="K46" s="74">
        <v>13</v>
      </c>
      <c r="L46" s="74">
        <v>3</v>
      </c>
      <c r="M46" s="76" t="s">
        <v>563</v>
      </c>
      <c r="N46" s="76" t="s">
        <v>560</v>
      </c>
      <c r="O46" s="73"/>
      <c r="P46" s="76"/>
    </row>
    <row r="47" spans="1:16" x14ac:dyDescent="0.3">
      <c r="A47" s="182" t="s">
        <v>570</v>
      </c>
      <c r="B47" s="183"/>
      <c r="C47" s="183"/>
      <c r="D47" s="183"/>
      <c r="E47" s="183"/>
      <c r="F47" s="183"/>
      <c r="G47" s="183"/>
      <c r="H47" s="77">
        <f>SUM(H37:H46)</f>
        <v>11</v>
      </c>
      <c r="I47" s="77">
        <f>SUM(I37:I46)</f>
        <v>18</v>
      </c>
      <c r="J47" s="77">
        <f>SUM(J37:J46)</f>
        <v>143</v>
      </c>
      <c r="K47" s="77">
        <f>SUM(K37:K46)</f>
        <v>264</v>
      </c>
      <c r="L47" s="77">
        <f>SUM(L37:L46)</f>
        <v>33</v>
      </c>
      <c r="M47" s="78"/>
      <c r="N47" s="78"/>
      <c r="O47" s="79"/>
      <c r="P47" s="78"/>
    </row>
    <row r="48" spans="1:16" s="41" customFormat="1" ht="27.6" x14ac:dyDescent="0.3">
      <c r="A48" s="80" t="s">
        <v>572</v>
      </c>
      <c r="B48" s="74">
        <v>5</v>
      </c>
      <c r="C48" s="75" t="s">
        <v>328</v>
      </c>
      <c r="D48" s="73" t="s">
        <v>164</v>
      </c>
      <c r="E48" s="73" t="s">
        <v>487</v>
      </c>
      <c r="F48" s="73" t="s">
        <v>582</v>
      </c>
      <c r="G48" s="76" t="s">
        <v>46</v>
      </c>
      <c r="H48" s="74">
        <v>2</v>
      </c>
      <c r="I48" s="74">
        <v>2</v>
      </c>
      <c r="J48" s="74">
        <v>26</v>
      </c>
      <c r="K48" s="74">
        <v>26</v>
      </c>
      <c r="L48" s="76">
        <v>5</v>
      </c>
      <c r="M48" s="76" t="s">
        <v>563</v>
      </c>
      <c r="N48" s="76" t="s">
        <v>560</v>
      </c>
      <c r="O48" s="73"/>
      <c r="P48" s="73"/>
    </row>
    <row r="49" spans="1:16" s="41" customFormat="1" ht="27.6" x14ac:dyDescent="0.3">
      <c r="A49" s="80" t="s">
        <v>572</v>
      </c>
      <c r="B49" s="74">
        <v>5</v>
      </c>
      <c r="C49" s="75" t="s">
        <v>220</v>
      </c>
      <c r="D49" s="73" t="s">
        <v>76</v>
      </c>
      <c r="E49" s="73" t="s">
        <v>488</v>
      </c>
      <c r="F49" s="73" t="s">
        <v>597</v>
      </c>
      <c r="G49" s="76" t="s">
        <v>27</v>
      </c>
      <c r="H49" s="74">
        <v>2</v>
      </c>
      <c r="I49" s="74">
        <v>0</v>
      </c>
      <c r="J49" s="74">
        <v>26</v>
      </c>
      <c r="K49" s="74">
        <v>0</v>
      </c>
      <c r="L49" s="87">
        <v>3</v>
      </c>
      <c r="M49" s="76" t="s">
        <v>563</v>
      </c>
      <c r="N49" s="76" t="s">
        <v>560</v>
      </c>
      <c r="O49" s="73"/>
      <c r="P49" s="76"/>
    </row>
    <row r="50" spans="1:16" s="41" customFormat="1" x14ac:dyDescent="0.3">
      <c r="A50" s="80" t="s">
        <v>572</v>
      </c>
      <c r="B50" s="74">
        <v>5</v>
      </c>
      <c r="C50" s="75"/>
      <c r="D50" s="73" t="s">
        <v>148</v>
      </c>
      <c r="E50" s="73" t="s">
        <v>476</v>
      </c>
      <c r="F50" s="73"/>
      <c r="G50" s="76"/>
      <c r="H50" s="74">
        <v>2</v>
      </c>
      <c r="I50" s="74">
        <v>0</v>
      </c>
      <c r="J50" s="74">
        <v>26</v>
      </c>
      <c r="K50" s="74">
        <v>0</v>
      </c>
      <c r="L50" s="87">
        <v>3</v>
      </c>
      <c r="M50" s="76"/>
      <c r="N50" s="76" t="s">
        <v>561</v>
      </c>
      <c r="O50" s="73"/>
      <c r="P50" s="76"/>
    </row>
    <row r="51" spans="1:16" s="41" customFormat="1" ht="28.8" x14ac:dyDescent="0.3">
      <c r="A51" s="80" t="s">
        <v>572</v>
      </c>
      <c r="B51" s="76">
        <v>5</v>
      </c>
      <c r="C51" s="73"/>
      <c r="D51" s="73" t="s">
        <v>663</v>
      </c>
      <c r="E51" s="73" t="s">
        <v>664</v>
      </c>
      <c r="F51" s="73"/>
      <c r="G51" s="76"/>
      <c r="H51" s="74">
        <v>2</v>
      </c>
      <c r="I51" s="74">
        <v>0</v>
      </c>
      <c r="J51" s="74">
        <v>26</v>
      </c>
      <c r="K51" s="74">
        <v>0</v>
      </c>
      <c r="L51" s="76">
        <v>3</v>
      </c>
      <c r="M51" s="76" t="s">
        <v>564</v>
      </c>
      <c r="N51" s="76" t="s">
        <v>559</v>
      </c>
      <c r="O51" s="73"/>
      <c r="P51" s="76"/>
    </row>
    <row r="52" spans="1:16" s="41" customFormat="1" ht="28.8" x14ac:dyDescent="0.3">
      <c r="A52" s="80" t="s">
        <v>572</v>
      </c>
      <c r="B52" s="76">
        <v>5</v>
      </c>
      <c r="C52" s="73"/>
      <c r="D52" s="73" t="s">
        <v>665</v>
      </c>
      <c r="E52" s="73" t="s">
        <v>666</v>
      </c>
      <c r="F52" s="73"/>
      <c r="G52" s="76"/>
      <c r="H52" s="74">
        <v>0</v>
      </c>
      <c r="I52" s="74">
        <v>5</v>
      </c>
      <c r="J52" s="76">
        <v>0</v>
      </c>
      <c r="K52" s="74">
        <v>65</v>
      </c>
      <c r="L52" s="87">
        <v>5</v>
      </c>
      <c r="M52" s="76" t="s">
        <v>564</v>
      </c>
      <c r="N52" s="76" t="s">
        <v>560</v>
      </c>
      <c r="O52" s="73"/>
      <c r="P52" s="76"/>
    </row>
    <row r="53" spans="1:16" s="41" customFormat="1" ht="42.6" x14ac:dyDescent="0.3">
      <c r="A53" s="80" t="s">
        <v>572</v>
      </c>
      <c r="B53" s="76">
        <v>5</v>
      </c>
      <c r="C53" s="73"/>
      <c r="D53" s="73" t="s">
        <v>667</v>
      </c>
      <c r="E53" s="73" t="s">
        <v>668</v>
      </c>
      <c r="F53" s="73"/>
      <c r="G53" s="76"/>
      <c r="H53" s="74">
        <v>2</v>
      </c>
      <c r="I53" s="74">
        <v>3</v>
      </c>
      <c r="J53" s="74">
        <v>26</v>
      </c>
      <c r="K53" s="74">
        <v>39</v>
      </c>
      <c r="L53" s="87">
        <v>6</v>
      </c>
      <c r="M53" s="76" t="s">
        <v>563</v>
      </c>
      <c r="N53" s="76" t="s">
        <v>559</v>
      </c>
      <c r="O53" s="73"/>
      <c r="P53" s="76"/>
    </row>
    <row r="54" spans="1:16" s="41" customFormat="1" ht="42.6" x14ac:dyDescent="0.3">
      <c r="A54" s="80" t="s">
        <v>572</v>
      </c>
      <c r="B54" s="76">
        <v>5</v>
      </c>
      <c r="C54" s="73"/>
      <c r="D54" s="73" t="s">
        <v>669</v>
      </c>
      <c r="E54" s="73" t="s">
        <v>670</v>
      </c>
      <c r="F54" s="73"/>
      <c r="G54" s="76"/>
      <c r="H54" s="74">
        <v>2</v>
      </c>
      <c r="I54" s="74">
        <v>0</v>
      </c>
      <c r="J54" s="74">
        <v>26</v>
      </c>
      <c r="K54" s="74">
        <v>0</v>
      </c>
      <c r="L54" s="87">
        <v>3</v>
      </c>
      <c r="M54" s="76" t="s">
        <v>563</v>
      </c>
      <c r="N54" s="76" t="s">
        <v>559</v>
      </c>
      <c r="O54" s="73"/>
      <c r="P54" s="76"/>
    </row>
    <row r="55" spans="1:16" s="41" customFormat="1" x14ac:dyDescent="0.3">
      <c r="A55" s="182" t="s">
        <v>570</v>
      </c>
      <c r="B55" s="183"/>
      <c r="C55" s="183"/>
      <c r="D55" s="183"/>
      <c r="E55" s="183"/>
      <c r="F55" s="183"/>
      <c r="G55" s="183"/>
      <c r="H55" s="77">
        <f>SUM(H48:H54)</f>
        <v>12</v>
      </c>
      <c r="I55" s="77">
        <f>SUM(I48:I54)</f>
        <v>10</v>
      </c>
      <c r="J55" s="77">
        <f>SUM(J48:J54)</f>
        <v>156</v>
      </c>
      <c r="K55" s="77">
        <f>SUM(K48:K54)</f>
        <v>130</v>
      </c>
      <c r="L55" s="77">
        <f>SUM(L48:L54)</f>
        <v>28</v>
      </c>
      <c r="M55" s="78"/>
      <c r="N55" s="78"/>
      <c r="O55" s="79"/>
      <c r="P55" s="78"/>
    </row>
    <row r="56" spans="1:16" ht="27.6" x14ac:dyDescent="0.3">
      <c r="A56" s="75" t="s">
        <v>572</v>
      </c>
      <c r="B56" s="74">
        <v>6</v>
      </c>
      <c r="C56" s="75" t="s">
        <v>274</v>
      </c>
      <c r="D56" s="73" t="s">
        <v>99</v>
      </c>
      <c r="E56" s="73" t="s">
        <v>99</v>
      </c>
      <c r="F56" s="73" t="s">
        <v>598</v>
      </c>
      <c r="G56" s="76" t="s">
        <v>145</v>
      </c>
      <c r="H56" s="74">
        <v>1</v>
      </c>
      <c r="I56" s="74">
        <v>1</v>
      </c>
      <c r="J56" s="74">
        <v>13</v>
      </c>
      <c r="K56" s="74">
        <v>13</v>
      </c>
      <c r="L56" s="74">
        <v>3</v>
      </c>
      <c r="M56" s="76" t="s">
        <v>563</v>
      </c>
      <c r="N56" s="76" t="s">
        <v>560</v>
      </c>
      <c r="O56" s="73"/>
      <c r="P56" s="76"/>
    </row>
    <row r="57" spans="1:16" s="41" customFormat="1" ht="27.6" x14ac:dyDescent="0.3">
      <c r="A57" s="75" t="s">
        <v>572</v>
      </c>
      <c r="B57" s="74">
        <v>6</v>
      </c>
      <c r="C57" s="75" t="s">
        <v>329</v>
      </c>
      <c r="D57" s="73" t="s">
        <v>165</v>
      </c>
      <c r="E57" s="73" t="s">
        <v>489</v>
      </c>
      <c r="F57" s="73" t="s">
        <v>599</v>
      </c>
      <c r="G57" s="76" t="s">
        <v>75</v>
      </c>
      <c r="H57" s="76">
        <v>2</v>
      </c>
      <c r="I57" s="76">
        <v>0</v>
      </c>
      <c r="J57" s="76">
        <v>26</v>
      </c>
      <c r="K57" s="76">
        <v>0</v>
      </c>
      <c r="L57" s="76">
        <v>3</v>
      </c>
      <c r="M57" s="76" t="s">
        <v>563</v>
      </c>
      <c r="N57" s="76" t="s">
        <v>560</v>
      </c>
      <c r="O57" s="73"/>
      <c r="P57" s="73"/>
    </row>
    <row r="58" spans="1:16" s="41" customFormat="1" ht="42.6" x14ac:dyDescent="0.3">
      <c r="A58" s="75" t="s">
        <v>572</v>
      </c>
      <c r="B58" s="74">
        <v>6</v>
      </c>
      <c r="C58" s="75"/>
      <c r="D58" s="73" t="s">
        <v>671</v>
      </c>
      <c r="E58" s="73" t="s">
        <v>672</v>
      </c>
      <c r="F58" s="73"/>
      <c r="G58" s="76"/>
      <c r="H58" s="76"/>
      <c r="I58" s="76"/>
      <c r="J58" s="76">
        <v>0</v>
      </c>
      <c r="K58" s="76">
        <v>30</v>
      </c>
      <c r="L58" s="76">
        <v>3</v>
      </c>
      <c r="M58" s="76" t="s">
        <v>564</v>
      </c>
      <c r="N58" s="76" t="s">
        <v>559</v>
      </c>
      <c r="O58" s="73"/>
      <c r="P58" s="73"/>
    </row>
    <row r="59" spans="1:16" ht="42.6" x14ac:dyDescent="0.3">
      <c r="A59" s="75" t="s">
        <v>572</v>
      </c>
      <c r="B59" s="74">
        <v>6</v>
      </c>
      <c r="C59" s="75"/>
      <c r="D59" s="73" t="s">
        <v>673</v>
      </c>
      <c r="E59" s="73" t="s">
        <v>674</v>
      </c>
      <c r="F59" s="73"/>
      <c r="G59" s="76"/>
      <c r="H59" s="74">
        <v>2</v>
      </c>
      <c r="I59" s="74">
        <v>3</v>
      </c>
      <c r="J59" s="76">
        <v>26</v>
      </c>
      <c r="K59" s="74">
        <v>39</v>
      </c>
      <c r="L59" s="74">
        <v>6</v>
      </c>
      <c r="M59" s="76" t="s">
        <v>563</v>
      </c>
      <c r="N59" s="76" t="s">
        <v>559</v>
      </c>
      <c r="O59" s="73"/>
      <c r="P59" s="76"/>
    </row>
    <row r="60" spans="1:16" ht="42.6" x14ac:dyDescent="0.3">
      <c r="A60" s="75" t="s">
        <v>572</v>
      </c>
      <c r="B60" s="74">
        <v>6</v>
      </c>
      <c r="C60" s="75"/>
      <c r="D60" s="73" t="s">
        <v>675</v>
      </c>
      <c r="E60" s="73" t="s">
        <v>676</v>
      </c>
      <c r="F60" s="73"/>
      <c r="G60" s="76"/>
      <c r="H60" s="74">
        <v>2</v>
      </c>
      <c r="I60" s="74">
        <v>0</v>
      </c>
      <c r="J60" s="76">
        <v>26</v>
      </c>
      <c r="K60" s="74">
        <v>0</v>
      </c>
      <c r="L60" s="74">
        <v>3</v>
      </c>
      <c r="M60" s="76" t="s">
        <v>563</v>
      </c>
      <c r="N60" s="76" t="s">
        <v>559</v>
      </c>
      <c r="O60" s="73"/>
      <c r="P60" s="76"/>
    </row>
    <row r="61" spans="1:16" x14ac:dyDescent="0.3">
      <c r="A61" s="75" t="s">
        <v>572</v>
      </c>
      <c r="B61" s="74">
        <v>6</v>
      </c>
      <c r="C61" s="75"/>
      <c r="D61" s="73" t="s">
        <v>148</v>
      </c>
      <c r="E61" s="73" t="s">
        <v>476</v>
      </c>
      <c r="F61" s="73"/>
      <c r="G61" s="76"/>
      <c r="H61" s="74">
        <v>2</v>
      </c>
      <c r="I61" s="74">
        <v>0</v>
      </c>
      <c r="J61" s="76">
        <v>26</v>
      </c>
      <c r="K61" s="74">
        <v>0</v>
      </c>
      <c r="L61" s="74">
        <v>3</v>
      </c>
      <c r="M61" s="76"/>
      <c r="N61" s="76" t="s">
        <v>561</v>
      </c>
      <c r="O61" s="73"/>
      <c r="P61" s="76"/>
    </row>
    <row r="62" spans="1:16" ht="27.6" x14ac:dyDescent="0.3">
      <c r="A62" s="75" t="s">
        <v>572</v>
      </c>
      <c r="B62" s="74">
        <v>6</v>
      </c>
      <c r="C62" s="75"/>
      <c r="D62" s="73" t="s">
        <v>101</v>
      </c>
      <c r="E62" s="73" t="s">
        <v>677</v>
      </c>
      <c r="F62" s="73"/>
      <c r="G62" s="76"/>
      <c r="H62" s="74">
        <v>0</v>
      </c>
      <c r="I62" s="74">
        <v>10</v>
      </c>
      <c r="J62" s="74">
        <v>0</v>
      </c>
      <c r="K62" s="74">
        <v>130</v>
      </c>
      <c r="L62" s="74">
        <v>10</v>
      </c>
      <c r="M62" s="76" t="s">
        <v>564</v>
      </c>
      <c r="N62" s="76" t="s">
        <v>560</v>
      </c>
      <c r="O62" s="73"/>
      <c r="P62" s="76"/>
    </row>
    <row r="63" spans="1:16" x14ac:dyDescent="0.3">
      <c r="A63" s="182" t="s">
        <v>570</v>
      </c>
      <c r="B63" s="183"/>
      <c r="C63" s="183"/>
      <c r="D63" s="183"/>
      <c r="E63" s="183"/>
      <c r="F63" s="183"/>
      <c r="G63" s="183"/>
      <c r="H63" s="77">
        <f>SUM(H56:H62)</f>
        <v>9</v>
      </c>
      <c r="I63" s="77">
        <f t="shared" ref="I63:L63" si="0">SUM(I56:I62)</f>
        <v>14</v>
      </c>
      <c r="J63" s="77">
        <f t="shared" si="0"/>
        <v>117</v>
      </c>
      <c r="K63" s="77">
        <f t="shared" si="0"/>
        <v>212</v>
      </c>
      <c r="L63" s="77">
        <f t="shared" si="0"/>
        <v>31</v>
      </c>
      <c r="M63" s="78"/>
      <c r="N63" s="78"/>
      <c r="O63" s="79"/>
      <c r="P63" s="78"/>
    </row>
    <row r="64" spans="1:16" ht="27.6" x14ac:dyDescent="0.3">
      <c r="A64" s="75" t="s">
        <v>572</v>
      </c>
      <c r="B64" s="74">
        <v>7</v>
      </c>
      <c r="C64" s="75"/>
      <c r="D64" s="73" t="s">
        <v>678</v>
      </c>
      <c r="E64" s="73" t="s">
        <v>679</v>
      </c>
      <c r="F64" s="73"/>
      <c r="G64" s="76"/>
      <c r="H64" s="88"/>
      <c r="I64" s="88"/>
      <c r="J64" s="74">
        <v>0</v>
      </c>
      <c r="K64" s="74">
        <v>560</v>
      </c>
      <c r="L64" s="74">
        <v>30</v>
      </c>
      <c r="M64" s="76" t="s">
        <v>564</v>
      </c>
      <c r="N64" s="76" t="s">
        <v>559</v>
      </c>
      <c r="O64" s="73"/>
      <c r="P64" s="76"/>
    </row>
    <row r="65" spans="1:16" s="45" customFormat="1" x14ac:dyDescent="0.3">
      <c r="A65" s="182" t="s">
        <v>571</v>
      </c>
      <c r="B65" s="183"/>
      <c r="C65" s="183"/>
      <c r="D65" s="183"/>
      <c r="E65" s="183"/>
      <c r="F65" s="183"/>
      <c r="G65" s="183"/>
      <c r="H65" s="77">
        <f>H16+H25+H36+H47+H55+H63</f>
        <v>71</v>
      </c>
      <c r="I65" s="77">
        <f>I16+I25+I36+I47+I55+I63</f>
        <v>77</v>
      </c>
      <c r="J65" s="77">
        <f>J16+J25+J36+J47+J55+J63+J64+H65*13</f>
        <v>1846</v>
      </c>
      <c r="K65" s="77">
        <f>K16+K25+K36+K47+K55+K63+K64+I65*13</f>
        <v>2652</v>
      </c>
      <c r="L65" s="77">
        <f>L16+L25+L36+L47+L55+L63+L64</f>
        <v>210</v>
      </c>
      <c r="M65" s="89"/>
      <c r="N65" s="89"/>
      <c r="O65" s="90"/>
      <c r="P65" s="89"/>
    </row>
    <row r="66" spans="1:16" x14ac:dyDescent="0.3">
      <c r="A66" s="91"/>
      <c r="B66" s="92"/>
      <c r="C66" s="92"/>
      <c r="D66" s="93"/>
      <c r="E66" s="93"/>
      <c r="F66" s="93"/>
      <c r="G66" s="94"/>
      <c r="H66" s="95"/>
      <c r="I66" s="95"/>
      <c r="J66" s="95"/>
      <c r="K66" s="95"/>
      <c r="L66" s="96"/>
      <c r="M66" s="94"/>
      <c r="N66" s="94"/>
      <c r="O66" s="93"/>
      <c r="P66" s="94"/>
    </row>
    <row r="67" spans="1:16" x14ac:dyDescent="0.3">
      <c r="A67" s="182" t="s">
        <v>680</v>
      </c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</row>
    <row r="68" spans="1:16" ht="41.4" x14ac:dyDescent="0.3">
      <c r="A68" s="75" t="s">
        <v>572</v>
      </c>
      <c r="B68" s="74">
        <v>5</v>
      </c>
      <c r="C68" s="73" t="s">
        <v>258</v>
      </c>
      <c r="D68" s="73" t="s">
        <v>113</v>
      </c>
      <c r="E68" s="73" t="s">
        <v>490</v>
      </c>
      <c r="F68" s="73" t="s">
        <v>576</v>
      </c>
      <c r="G68" s="76" t="s">
        <v>121</v>
      </c>
      <c r="H68" s="74">
        <v>2</v>
      </c>
      <c r="I68" s="74">
        <v>3</v>
      </c>
      <c r="J68" s="76">
        <v>26</v>
      </c>
      <c r="K68" s="74">
        <v>39</v>
      </c>
      <c r="L68" s="87">
        <v>6</v>
      </c>
      <c r="M68" s="76" t="s">
        <v>563</v>
      </c>
      <c r="N68" s="76" t="s">
        <v>559</v>
      </c>
      <c r="O68" s="73"/>
      <c r="P68" s="76"/>
    </row>
    <row r="69" spans="1:16" ht="41.4" x14ac:dyDescent="0.3">
      <c r="A69" s="75" t="s">
        <v>572</v>
      </c>
      <c r="B69" s="74">
        <v>5</v>
      </c>
      <c r="C69" s="73" t="s">
        <v>257</v>
      </c>
      <c r="D69" s="73" t="s">
        <v>115</v>
      </c>
      <c r="E69" s="73" t="s">
        <v>494</v>
      </c>
      <c r="F69" s="73" t="s">
        <v>600</v>
      </c>
      <c r="G69" s="76" t="s">
        <v>184</v>
      </c>
      <c r="H69" s="74">
        <v>2</v>
      </c>
      <c r="I69" s="74">
        <v>3</v>
      </c>
      <c r="J69" s="76">
        <v>26</v>
      </c>
      <c r="K69" s="74">
        <v>39</v>
      </c>
      <c r="L69" s="87">
        <v>6</v>
      </c>
      <c r="M69" s="76" t="s">
        <v>563</v>
      </c>
      <c r="N69" s="76" t="s">
        <v>559</v>
      </c>
      <c r="O69" s="73"/>
      <c r="P69" s="76"/>
    </row>
    <row r="70" spans="1:16" ht="55.2" x14ac:dyDescent="0.3">
      <c r="A70" s="75" t="s">
        <v>572</v>
      </c>
      <c r="B70" s="74">
        <v>5</v>
      </c>
      <c r="C70" s="73" t="s">
        <v>256</v>
      </c>
      <c r="D70" s="73" t="s">
        <v>116</v>
      </c>
      <c r="E70" s="73" t="s">
        <v>498</v>
      </c>
      <c r="F70" s="73" t="s">
        <v>601</v>
      </c>
      <c r="G70" s="76" t="s">
        <v>107</v>
      </c>
      <c r="H70" s="74">
        <v>2</v>
      </c>
      <c r="I70" s="74">
        <v>3</v>
      </c>
      <c r="J70" s="76">
        <v>26</v>
      </c>
      <c r="K70" s="74">
        <v>39</v>
      </c>
      <c r="L70" s="87">
        <v>6</v>
      </c>
      <c r="M70" s="76" t="s">
        <v>563</v>
      </c>
      <c r="N70" s="76" t="s">
        <v>559</v>
      </c>
      <c r="O70" s="73"/>
      <c r="P70" s="76"/>
    </row>
    <row r="71" spans="1:16" ht="55.2" x14ac:dyDescent="0.3">
      <c r="A71" s="75" t="s">
        <v>572</v>
      </c>
      <c r="B71" s="74">
        <v>5</v>
      </c>
      <c r="C71" s="73" t="s">
        <v>254</v>
      </c>
      <c r="D71" s="73" t="s">
        <v>117</v>
      </c>
      <c r="E71" s="73" t="s">
        <v>619</v>
      </c>
      <c r="F71" s="73" t="s">
        <v>607</v>
      </c>
      <c r="G71" s="76" t="s">
        <v>111</v>
      </c>
      <c r="H71" s="74">
        <v>2</v>
      </c>
      <c r="I71" s="74">
        <v>3</v>
      </c>
      <c r="J71" s="76">
        <v>26</v>
      </c>
      <c r="K71" s="74">
        <v>39</v>
      </c>
      <c r="L71" s="87">
        <v>6</v>
      </c>
      <c r="M71" s="76" t="s">
        <v>563</v>
      </c>
      <c r="N71" s="76" t="s">
        <v>559</v>
      </c>
      <c r="O71" s="73"/>
      <c r="P71" s="76"/>
    </row>
    <row r="72" spans="1:16" ht="27.6" x14ac:dyDescent="0.3">
      <c r="A72" s="75" t="s">
        <v>572</v>
      </c>
      <c r="B72" s="74">
        <v>5</v>
      </c>
      <c r="C72" s="73" t="s">
        <v>449</v>
      </c>
      <c r="D72" s="73" t="s">
        <v>73</v>
      </c>
      <c r="E72" s="73" t="s">
        <v>620</v>
      </c>
      <c r="F72" s="73" t="s">
        <v>599</v>
      </c>
      <c r="G72" s="76" t="s">
        <v>75</v>
      </c>
      <c r="H72" s="74">
        <v>2</v>
      </c>
      <c r="I72" s="74">
        <v>3</v>
      </c>
      <c r="J72" s="76">
        <v>26</v>
      </c>
      <c r="K72" s="74">
        <v>39</v>
      </c>
      <c r="L72" s="87">
        <v>6</v>
      </c>
      <c r="M72" s="76" t="s">
        <v>563</v>
      </c>
      <c r="N72" s="76" t="s">
        <v>559</v>
      </c>
      <c r="O72" s="73"/>
      <c r="P72" s="76"/>
    </row>
    <row r="73" spans="1:16" ht="41.4" x14ac:dyDescent="0.3">
      <c r="A73" s="75" t="s">
        <v>572</v>
      </c>
      <c r="B73" s="74">
        <v>5</v>
      </c>
      <c r="C73" s="73" t="s">
        <v>253</v>
      </c>
      <c r="D73" s="73" t="s">
        <v>118</v>
      </c>
      <c r="E73" s="73" t="s">
        <v>505</v>
      </c>
      <c r="F73" s="73" t="s">
        <v>602</v>
      </c>
      <c r="G73" s="76" t="s">
        <v>181</v>
      </c>
      <c r="H73" s="74">
        <v>2</v>
      </c>
      <c r="I73" s="74">
        <v>3</v>
      </c>
      <c r="J73" s="76">
        <v>26</v>
      </c>
      <c r="K73" s="74">
        <v>39</v>
      </c>
      <c r="L73" s="87">
        <v>6</v>
      </c>
      <c r="M73" s="76" t="s">
        <v>563</v>
      </c>
      <c r="N73" s="76" t="s">
        <v>559</v>
      </c>
      <c r="O73" s="73"/>
      <c r="P73" s="76"/>
    </row>
    <row r="74" spans="1:16" ht="41.4" x14ac:dyDescent="0.3">
      <c r="A74" s="75" t="s">
        <v>572</v>
      </c>
      <c r="B74" s="74">
        <v>5</v>
      </c>
      <c r="C74" s="73" t="s">
        <v>708</v>
      </c>
      <c r="D74" s="73" t="s">
        <v>650</v>
      </c>
      <c r="E74" s="73" t="s">
        <v>714</v>
      </c>
      <c r="F74" s="73" t="s">
        <v>581</v>
      </c>
      <c r="G74" s="76" t="s">
        <v>38</v>
      </c>
      <c r="H74" s="74">
        <v>2</v>
      </c>
      <c r="I74" s="74">
        <v>3</v>
      </c>
      <c r="J74" s="76">
        <v>26</v>
      </c>
      <c r="K74" s="74">
        <v>39</v>
      </c>
      <c r="L74" s="87">
        <v>6</v>
      </c>
      <c r="M74" s="76" t="s">
        <v>563</v>
      </c>
      <c r="N74" s="76" t="s">
        <v>559</v>
      </c>
      <c r="O74" s="73"/>
      <c r="P74" s="76"/>
    </row>
    <row r="75" spans="1:16" ht="41.4" x14ac:dyDescent="0.3">
      <c r="A75" s="75" t="s">
        <v>572</v>
      </c>
      <c r="B75" s="74">
        <v>5</v>
      </c>
      <c r="C75" s="73" t="s">
        <v>709</v>
      </c>
      <c r="D75" s="73" t="s">
        <v>651</v>
      </c>
      <c r="E75" s="73" t="s">
        <v>713</v>
      </c>
      <c r="F75" s="73" t="s">
        <v>585</v>
      </c>
      <c r="G75" s="76" t="s">
        <v>174</v>
      </c>
      <c r="H75" s="74">
        <v>2</v>
      </c>
      <c r="I75" s="74">
        <v>3</v>
      </c>
      <c r="J75" s="76">
        <v>26</v>
      </c>
      <c r="K75" s="74">
        <v>39</v>
      </c>
      <c r="L75" s="87">
        <v>6</v>
      </c>
      <c r="M75" s="76" t="s">
        <v>563</v>
      </c>
      <c r="N75" s="76" t="s">
        <v>559</v>
      </c>
      <c r="O75" s="73"/>
      <c r="P75" s="76"/>
    </row>
    <row r="76" spans="1:16" ht="41.4" x14ac:dyDescent="0.3">
      <c r="A76" s="75" t="s">
        <v>572</v>
      </c>
      <c r="B76" s="74">
        <v>5</v>
      </c>
      <c r="C76" s="73" t="s">
        <v>252</v>
      </c>
      <c r="D76" s="73" t="s">
        <v>119</v>
      </c>
      <c r="E76" s="73" t="s">
        <v>621</v>
      </c>
      <c r="F76" s="73" t="s">
        <v>603</v>
      </c>
      <c r="G76" s="76" t="s">
        <v>186</v>
      </c>
      <c r="H76" s="74">
        <v>2</v>
      </c>
      <c r="I76" s="74">
        <v>3</v>
      </c>
      <c r="J76" s="76">
        <v>26</v>
      </c>
      <c r="K76" s="74">
        <v>39</v>
      </c>
      <c r="L76" s="87">
        <v>6</v>
      </c>
      <c r="M76" s="76" t="s">
        <v>563</v>
      </c>
      <c r="N76" s="76" t="s">
        <v>559</v>
      </c>
      <c r="O76" s="73"/>
      <c r="P76" s="76"/>
    </row>
    <row r="77" spans="1:16" ht="41.4" x14ac:dyDescent="0.3">
      <c r="A77" s="75" t="s">
        <v>572</v>
      </c>
      <c r="B77" s="74">
        <v>5</v>
      </c>
      <c r="C77" s="73" t="s">
        <v>255</v>
      </c>
      <c r="D77" s="73" t="s">
        <v>120</v>
      </c>
      <c r="E77" s="73" t="s">
        <v>509</v>
      </c>
      <c r="F77" s="73" t="s">
        <v>604</v>
      </c>
      <c r="G77" s="76" t="s">
        <v>122</v>
      </c>
      <c r="H77" s="74">
        <v>2</v>
      </c>
      <c r="I77" s="74">
        <v>3</v>
      </c>
      <c r="J77" s="76">
        <v>26</v>
      </c>
      <c r="K77" s="74">
        <v>39</v>
      </c>
      <c r="L77" s="87">
        <v>6</v>
      </c>
      <c r="M77" s="76" t="s">
        <v>563</v>
      </c>
      <c r="N77" s="76" t="s">
        <v>559</v>
      </c>
      <c r="O77" s="73" t="s">
        <v>486</v>
      </c>
      <c r="P77" s="76"/>
    </row>
    <row r="78" spans="1:16" ht="41.4" x14ac:dyDescent="0.3">
      <c r="A78" s="75" t="s">
        <v>572</v>
      </c>
      <c r="B78" s="74">
        <v>6</v>
      </c>
      <c r="C78" s="75" t="s">
        <v>280</v>
      </c>
      <c r="D78" s="73" t="s">
        <v>102</v>
      </c>
      <c r="E78" s="73" t="s">
        <v>491</v>
      </c>
      <c r="F78" s="73" t="s">
        <v>605</v>
      </c>
      <c r="G78" s="76" t="s">
        <v>104</v>
      </c>
      <c r="H78" s="74">
        <v>2</v>
      </c>
      <c r="I78" s="74">
        <v>3</v>
      </c>
      <c r="J78" s="76">
        <v>26</v>
      </c>
      <c r="K78" s="74">
        <v>39</v>
      </c>
      <c r="L78" s="74">
        <v>6</v>
      </c>
      <c r="M78" s="76" t="s">
        <v>563</v>
      </c>
      <c r="N78" s="76" t="s">
        <v>559</v>
      </c>
      <c r="O78" s="73"/>
      <c r="P78" s="76"/>
    </row>
    <row r="79" spans="1:16" ht="41.4" x14ac:dyDescent="0.3">
      <c r="A79" s="75" t="s">
        <v>572</v>
      </c>
      <c r="B79" s="74">
        <v>6</v>
      </c>
      <c r="C79" s="75" t="s">
        <v>275</v>
      </c>
      <c r="D79" s="73" t="s">
        <v>105</v>
      </c>
      <c r="E79" s="73" t="s">
        <v>495</v>
      </c>
      <c r="F79" s="73" t="s">
        <v>592</v>
      </c>
      <c r="G79" s="76" t="s">
        <v>55</v>
      </c>
      <c r="H79" s="74">
        <v>2</v>
      </c>
      <c r="I79" s="74">
        <v>3</v>
      </c>
      <c r="J79" s="76">
        <v>26</v>
      </c>
      <c r="K79" s="74">
        <v>39</v>
      </c>
      <c r="L79" s="74">
        <v>6</v>
      </c>
      <c r="M79" s="76" t="s">
        <v>563</v>
      </c>
      <c r="N79" s="76" t="s">
        <v>559</v>
      </c>
      <c r="O79" s="73"/>
      <c r="P79" s="76"/>
    </row>
    <row r="80" spans="1:16" ht="55.2" x14ac:dyDescent="0.3">
      <c r="A80" s="75" t="s">
        <v>572</v>
      </c>
      <c r="B80" s="74">
        <v>6</v>
      </c>
      <c r="C80" s="75" t="s">
        <v>276</v>
      </c>
      <c r="D80" s="73" t="s">
        <v>106</v>
      </c>
      <c r="E80" s="73" t="s">
        <v>499</v>
      </c>
      <c r="F80" s="73" t="s">
        <v>601</v>
      </c>
      <c r="G80" s="76" t="s">
        <v>107</v>
      </c>
      <c r="H80" s="74">
        <v>2</v>
      </c>
      <c r="I80" s="74">
        <v>3</v>
      </c>
      <c r="J80" s="76">
        <v>26</v>
      </c>
      <c r="K80" s="74">
        <v>39</v>
      </c>
      <c r="L80" s="74">
        <v>6</v>
      </c>
      <c r="M80" s="76" t="s">
        <v>563</v>
      </c>
      <c r="N80" s="76" t="s">
        <v>559</v>
      </c>
      <c r="O80" s="73"/>
      <c r="P80" s="76"/>
    </row>
    <row r="81" spans="1:16" ht="55.2" x14ac:dyDescent="0.3">
      <c r="A81" s="75" t="s">
        <v>572</v>
      </c>
      <c r="B81" s="74">
        <v>6</v>
      </c>
      <c r="C81" s="75" t="s">
        <v>277</v>
      </c>
      <c r="D81" s="73" t="s">
        <v>108</v>
      </c>
      <c r="E81" s="73" t="s">
        <v>617</v>
      </c>
      <c r="F81" s="73" t="s">
        <v>607</v>
      </c>
      <c r="G81" s="76" t="s">
        <v>111</v>
      </c>
      <c r="H81" s="74">
        <v>2</v>
      </c>
      <c r="I81" s="74">
        <v>3</v>
      </c>
      <c r="J81" s="76">
        <v>26</v>
      </c>
      <c r="K81" s="74">
        <v>39</v>
      </c>
      <c r="L81" s="74">
        <v>6</v>
      </c>
      <c r="M81" s="76" t="s">
        <v>563</v>
      </c>
      <c r="N81" s="76" t="s">
        <v>559</v>
      </c>
      <c r="O81" s="73"/>
      <c r="P81" s="76"/>
    </row>
    <row r="82" spans="1:16" ht="69" x14ac:dyDescent="0.3">
      <c r="A82" s="75" t="s">
        <v>572</v>
      </c>
      <c r="B82" s="74">
        <v>6</v>
      </c>
      <c r="C82" s="75" t="s">
        <v>281</v>
      </c>
      <c r="D82" s="73" t="s">
        <v>109</v>
      </c>
      <c r="E82" s="73" t="s">
        <v>622</v>
      </c>
      <c r="F82" s="73" t="s">
        <v>599</v>
      </c>
      <c r="G82" s="76" t="s">
        <v>75</v>
      </c>
      <c r="H82" s="74">
        <v>2</v>
      </c>
      <c r="I82" s="74">
        <v>3</v>
      </c>
      <c r="J82" s="76">
        <v>26</v>
      </c>
      <c r="K82" s="74">
        <v>39</v>
      </c>
      <c r="L82" s="74">
        <v>6</v>
      </c>
      <c r="M82" s="76" t="s">
        <v>563</v>
      </c>
      <c r="N82" s="76" t="s">
        <v>559</v>
      </c>
      <c r="O82" s="73" t="s">
        <v>504</v>
      </c>
      <c r="P82" s="76"/>
    </row>
    <row r="83" spans="1:16" ht="41.4" x14ac:dyDescent="0.3">
      <c r="A83" s="75" t="s">
        <v>572</v>
      </c>
      <c r="B83" s="74">
        <v>6</v>
      </c>
      <c r="C83" s="75" t="s">
        <v>282</v>
      </c>
      <c r="D83" s="73" t="s">
        <v>110</v>
      </c>
      <c r="E83" s="73" t="s">
        <v>506</v>
      </c>
      <c r="F83" s="73" t="s">
        <v>606</v>
      </c>
      <c r="G83" s="76" t="s">
        <v>183</v>
      </c>
      <c r="H83" s="74">
        <v>2</v>
      </c>
      <c r="I83" s="74">
        <v>3</v>
      </c>
      <c r="J83" s="76">
        <v>26</v>
      </c>
      <c r="K83" s="74">
        <v>39</v>
      </c>
      <c r="L83" s="74">
        <v>6</v>
      </c>
      <c r="M83" s="76" t="s">
        <v>563</v>
      </c>
      <c r="N83" s="76" t="s">
        <v>559</v>
      </c>
      <c r="O83" s="73"/>
      <c r="P83" s="76"/>
    </row>
    <row r="84" spans="1:16" ht="41.4" x14ac:dyDescent="0.3">
      <c r="A84" s="75" t="s">
        <v>572</v>
      </c>
      <c r="B84" s="74">
        <v>5</v>
      </c>
      <c r="C84" s="73" t="s">
        <v>710</v>
      </c>
      <c r="D84" s="73" t="s">
        <v>649</v>
      </c>
      <c r="E84" s="73" t="s">
        <v>711</v>
      </c>
      <c r="F84" s="73" t="s">
        <v>581</v>
      </c>
      <c r="G84" s="76" t="s">
        <v>38</v>
      </c>
      <c r="H84" s="74">
        <v>2</v>
      </c>
      <c r="I84" s="74">
        <v>3</v>
      </c>
      <c r="J84" s="76">
        <v>26</v>
      </c>
      <c r="K84" s="74">
        <v>39</v>
      </c>
      <c r="L84" s="87">
        <v>6</v>
      </c>
      <c r="M84" s="76" t="s">
        <v>563</v>
      </c>
      <c r="N84" s="76" t="s">
        <v>559</v>
      </c>
      <c r="O84" s="73"/>
      <c r="P84" s="76"/>
    </row>
    <row r="85" spans="1:16" ht="41.4" x14ac:dyDescent="0.3">
      <c r="A85" s="75" t="s">
        <v>572</v>
      </c>
      <c r="B85" s="74">
        <v>5</v>
      </c>
      <c r="C85" s="73" t="s">
        <v>715</v>
      </c>
      <c r="D85" s="73" t="s">
        <v>648</v>
      </c>
      <c r="E85" s="73" t="s">
        <v>712</v>
      </c>
      <c r="F85" s="73" t="s">
        <v>585</v>
      </c>
      <c r="G85" s="76" t="s">
        <v>174</v>
      </c>
      <c r="H85" s="74">
        <v>2</v>
      </c>
      <c r="I85" s="74">
        <v>3</v>
      </c>
      <c r="J85" s="76">
        <v>26</v>
      </c>
      <c r="K85" s="74">
        <v>39</v>
      </c>
      <c r="L85" s="87">
        <v>6</v>
      </c>
      <c r="M85" s="76" t="s">
        <v>563</v>
      </c>
      <c r="N85" s="76" t="s">
        <v>559</v>
      </c>
      <c r="O85" s="73"/>
      <c r="P85" s="76"/>
    </row>
    <row r="86" spans="1:16" ht="41.4" x14ac:dyDescent="0.3">
      <c r="A86" s="75" t="s">
        <v>572</v>
      </c>
      <c r="B86" s="74">
        <v>6</v>
      </c>
      <c r="C86" s="75" t="s">
        <v>278</v>
      </c>
      <c r="D86" s="73" t="s">
        <v>388</v>
      </c>
      <c r="E86" s="73" t="s">
        <v>623</v>
      </c>
      <c r="F86" s="73" t="s">
        <v>607</v>
      </c>
      <c r="G86" s="76" t="s">
        <v>111</v>
      </c>
      <c r="H86" s="74">
        <v>2</v>
      </c>
      <c r="I86" s="74">
        <v>3</v>
      </c>
      <c r="J86" s="76">
        <v>26</v>
      </c>
      <c r="K86" s="74">
        <v>39</v>
      </c>
      <c r="L86" s="74">
        <v>6</v>
      </c>
      <c r="M86" s="76" t="s">
        <v>563</v>
      </c>
      <c r="N86" s="76" t="s">
        <v>559</v>
      </c>
      <c r="O86" s="73"/>
      <c r="P86" s="76"/>
    </row>
    <row r="87" spans="1:16" ht="55.2" x14ac:dyDescent="0.3">
      <c r="A87" s="75" t="s">
        <v>572</v>
      </c>
      <c r="B87" s="74">
        <v>6</v>
      </c>
      <c r="C87" s="75" t="s">
        <v>279</v>
      </c>
      <c r="D87" s="73" t="s">
        <v>112</v>
      </c>
      <c r="E87" s="73" t="s">
        <v>510</v>
      </c>
      <c r="F87" s="73" t="s">
        <v>596</v>
      </c>
      <c r="G87" s="76" t="s">
        <v>72</v>
      </c>
      <c r="H87" s="74">
        <v>2</v>
      </c>
      <c r="I87" s="74">
        <v>3</v>
      </c>
      <c r="J87" s="76">
        <v>26</v>
      </c>
      <c r="K87" s="74">
        <v>39</v>
      </c>
      <c r="L87" s="74">
        <v>6</v>
      </c>
      <c r="M87" s="76" t="s">
        <v>563</v>
      </c>
      <c r="N87" s="76" t="s">
        <v>559</v>
      </c>
      <c r="O87" s="73" t="s">
        <v>509</v>
      </c>
      <c r="P87" s="76"/>
    </row>
    <row r="88" spans="1:16" x14ac:dyDescent="0.3">
      <c r="A88" s="91"/>
      <c r="B88" s="92"/>
      <c r="C88" s="92"/>
      <c r="D88" s="97"/>
      <c r="E88" s="97"/>
      <c r="F88" s="97"/>
      <c r="G88" s="98"/>
      <c r="H88" s="98"/>
      <c r="I88" s="98"/>
      <c r="J88" s="98"/>
      <c r="K88" s="98"/>
      <c r="L88" s="98"/>
      <c r="M88" s="98"/>
      <c r="N88" s="98"/>
      <c r="O88" s="97"/>
      <c r="P88" s="98"/>
    </row>
    <row r="89" spans="1:16" x14ac:dyDescent="0.3">
      <c r="A89" s="188" t="s">
        <v>681</v>
      </c>
      <c r="B89" s="186"/>
      <c r="C89" s="186"/>
      <c r="D89" s="186"/>
      <c r="E89" s="186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6"/>
    </row>
    <row r="90" spans="1:16" ht="41.4" x14ac:dyDescent="0.3">
      <c r="A90" s="80" t="s">
        <v>572</v>
      </c>
      <c r="B90" s="76">
        <v>5</v>
      </c>
      <c r="C90" s="73" t="s">
        <v>246</v>
      </c>
      <c r="D90" s="73" t="s">
        <v>132</v>
      </c>
      <c r="E90" s="73" t="s">
        <v>492</v>
      </c>
      <c r="F90" s="73" t="s">
        <v>576</v>
      </c>
      <c r="G90" s="76" t="s">
        <v>121</v>
      </c>
      <c r="H90" s="74">
        <v>2</v>
      </c>
      <c r="I90" s="74">
        <v>0</v>
      </c>
      <c r="J90" s="76">
        <v>26</v>
      </c>
      <c r="K90" s="74">
        <v>0</v>
      </c>
      <c r="L90" s="87">
        <v>3</v>
      </c>
      <c r="M90" s="76" t="s">
        <v>563</v>
      </c>
      <c r="N90" s="76" t="s">
        <v>559</v>
      </c>
      <c r="O90" s="73"/>
      <c r="P90" s="76"/>
    </row>
    <row r="91" spans="1:16" ht="41.4" x14ac:dyDescent="0.3">
      <c r="A91" s="80" t="s">
        <v>572</v>
      </c>
      <c r="B91" s="76">
        <v>5</v>
      </c>
      <c r="C91" s="73" t="s">
        <v>251</v>
      </c>
      <c r="D91" s="73" t="s">
        <v>133</v>
      </c>
      <c r="E91" s="73" t="s">
        <v>496</v>
      </c>
      <c r="F91" s="73" t="s">
        <v>600</v>
      </c>
      <c r="G91" s="76" t="s">
        <v>184</v>
      </c>
      <c r="H91" s="74">
        <v>2</v>
      </c>
      <c r="I91" s="74">
        <v>0</v>
      </c>
      <c r="J91" s="76">
        <v>26</v>
      </c>
      <c r="K91" s="74">
        <v>0</v>
      </c>
      <c r="L91" s="87">
        <v>3</v>
      </c>
      <c r="M91" s="76" t="s">
        <v>563</v>
      </c>
      <c r="N91" s="76" t="s">
        <v>559</v>
      </c>
      <c r="O91" s="73"/>
      <c r="P91" s="76"/>
    </row>
    <row r="92" spans="1:16" ht="55.2" x14ac:dyDescent="0.3">
      <c r="A92" s="80" t="s">
        <v>572</v>
      </c>
      <c r="B92" s="76">
        <v>5</v>
      </c>
      <c r="C92" s="73" t="s">
        <v>245</v>
      </c>
      <c r="D92" s="73" t="s">
        <v>134</v>
      </c>
      <c r="E92" s="73" t="s">
        <v>500</v>
      </c>
      <c r="F92" s="73" t="s">
        <v>601</v>
      </c>
      <c r="G92" s="76" t="s">
        <v>107</v>
      </c>
      <c r="H92" s="74">
        <v>2</v>
      </c>
      <c r="I92" s="74">
        <v>0</v>
      </c>
      <c r="J92" s="76">
        <v>26</v>
      </c>
      <c r="K92" s="74">
        <v>0</v>
      </c>
      <c r="L92" s="87">
        <v>3</v>
      </c>
      <c r="M92" s="76" t="s">
        <v>563</v>
      </c>
      <c r="N92" s="76" t="s">
        <v>559</v>
      </c>
      <c r="O92" s="73"/>
      <c r="P92" s="76"/>
    </row>
    <row r="93" spans="1:16" ht="55.2" x14ac:dyDescent="0.3">
      <c r="A93" s="80" t="s">
        <v>572</v>
      </c>
      <c r="B93" s="76">
        <v>5</v>
      </c>
      <c r="C93" s="73" t="s">
        <v>250</v>
      </c>
      <c r="D93" s="73" t="s">
        <v>135</v>
      </c>
      <c r="E93" s="73" t="s">
        <v>502</v>
      </c>
      <c r="F93" s="73" t="s">
        <v>656</v>
      </c>
      <c r="G93" s="76" t="s">
        <v>655</v>
      </c>
      <c r="H93" s="74">
        <v>2</v>
      </c>
      <c r="I93" s="74">
        <v>0</v>
      </c>
      <c r="J93" s="76">
        <v>26</v>
      </c>
      <c r="K93" s="74">
        <v>0</v>
      </c>
      <c r="L93" s="87">
        <v>3</v>
      </c>
      <c r="M93" s="76" t="s">
        <v>563</v>
      </c>
      <c r="N93" s="76" t="s">
        <v>559</v>
      </c>
      <c r="O93" s="73"/>
      <c r="P93" s="76"/>
    </row>
    <row r="94" spans="1:16" ht="55.2" x14ac:dyDescent="0.3">
      <c r="A94" s="80" t="s">
        <v>572</v>
      </c>
      <c r="B94" s="76">
        <v>5</v>
      </c>
      <c r="C94" s="73" t="s">
        <v>248</v>
      </c>
      <c r="D94" s="73" t="s">
        <v>136</v>
      </c>
      <c r="E94" s="73" t="s">
        <v>507</v>
      </c>
      <c r="F94" s="73" t="s">
        <v>602</v>
      </c>
      <c r="G94" s="76" t="s">
        <v>181</v>
      </c>
      <c r="H94" s="74">
        <v>2</v>
      </c>
      <c r="I94" s="74">
        <v>0</v>
      </c>
      <c r="J94" s="76">
        <v>26</v>
      </c>
      <c r="K94" s="74">
        <v>0</v>
      </c>
      <c r="L94" s="87">
        <v>3</v>
      </c>
      <c r="M94" s="76" t="s">
        <v>563</v>
      </c>
      <c r="N94" s="76" t="s">
        <v>559</v>
      </c>
      <c r="O94" s="73"/>
      <c r="P94" s="76"/>
    </row>
    <row r="95" spans="1:16" ht="41.4" x14ac:dyDescent="0.3">
      <c r="A95" s="80" t="s">
        <v>572</v>
      </c>
      <c r="B95" s="76">
        <v>5</v>
      </c>
      <c r="C95" s="73" t="s">
        <v>249</v>
      </c>
      <c r="D95" s="73" t="s">
        <v>137</v>
      </c>
      <c r="E95" s="73" t="s">
        <v>624</v>
      </c>
      <c r="F95" s="73" t="s">
        <v>608</v>
      </c>
      <c r="G95" s="76" t="s">
        <v>186</v>
      </c>
      <c r="H95" s="74">
        <v>2</v>
      </c>
      <c r="I95" s="74">
        <v>0</v>
      </c>
      <c r="J95" s="76">
        <v>26</v>
      </c>
      <c r="K95" s="74">
        <v>0</v>
      </c>
      <c r="L95" s="87">
        <v>3</v>
      </c>
      <c r="M95" s="76" t="s">
        <v>563</v>
      </c>
      <c r="N95" s="76" t="s">
        <v>559</v>
      </c>
      <c r="O95" s="73"/>
      <c r="P95" s="76"/>
    </row>
    <row r="96" spans="1:16" ht="41.4" x14ac:dyDescent="0.3">
      <c r="A96" s="80" t="s">
        <v>572</v>
      </c>
      <c r="B96" s="76">
        <v>5</v>
      </c>
      <c r="C96" s="73" t="s">
        <v>247</v>
      </c>
      <c r="D96" s="73" t="s">
        <v>138</v>
      </c>
      <c r="E96" s="73" t="s">
        <v>511</v>
      </c>
      <c r="F96" s="73" t="s">
        <v>604</v>
      </c>
      <c r="G96" s="76" t="s">
        <v>122</v>
      </c>
      <c r="H96" s="74">
        <v>2</v>
      </c>
      <c r="I96" s="74">
        <v>0</v>
      </c>
      <c r="J96" s="76">
        <v>26</v>
      </c>
      <c r="K96" s="74">
        <v>0</v>
      </c>
      <c r="L96" s="87">
        <v>3</v>
      </c>
      <c r="M96" s="76" t="s">
        <v>563</v>
      </c>
      <c r="N96" s="76" t="s">
        <v>559</v>
      </c>
      <c r="O96" s="73"/>
      <c r="P96" s="76"/>
    </row>
    <row r="97" spans="1:16" ht="41.4" x14ac:dyDescent="0.3">
      <c r="A97" s="75" t="s">
        <v>572</v>
      </c>
      <c r="B97" s="74">
        <v>6</v>
      </c>
      <c r="C97" s="75" t="s">
        <v>268</v>
      </c>
      <c r="D97" s="73" t="s">
        <v>123</v>
      </c>
      <c r="E97" s="73" t="s">
        <v>493</v>
      </c>
      <c r="F97" s="73" t="s">
        <v>605</v>
      </c>
      <c r="G97" s="76" t="s">
        <v>104</v>
      </c>
      <c r="H97" s="74">
        <v>2</v>
      </c>
      <c r="I97" s="74">
        <v>0</v>
      </c>
      <c r="J97" s="76">
        <v>26</v>
      </c>
      <c r="K97" s="74">
        <v>0</v>
      </c>
      <c r="L97" s="74">
        <v>3</v>
      </c>
      <c r="M97" s="76" t="s">
        <v>563</v>
      </c>
      <c r="N97" s="76" t="s">
        <v>559</v>
      </c>
      <c r="O97" s="73"/>
      <c r="P97" s="76"/>
    </row>
    <row r="98" spans="1:16" ht="41.4" x14ac:dyDescent="0.3">
      <c r="A98" s="75" t="s">
        <v>572</v>
      </c>
      <c r="B98" s="74">
        <v>6</v>
      </c>
      <c r="C98" s="75" t="s">
        <v>273</v>
      </c>
      <c r="D98" s="73" t="s">
        <v>124</v>
      </c>
      <c r="E98" s="73" t="s">
        <v>497</v>
      </c>
      <c r="F98" s="73" t="s">
        <v>592</v>
      </c>
      <c r="G98" s="76" t="s">
        <v>55</v>
      </c>
      <c r="H98" s="74">
        <v>2</v>
      </c>
      <c r="I98" s="74">
        <v>0</v>
      </c>
      <c r="J98" s="76">
        <v>26</v>
      </c>
      <c r="K98" s="74">
        <v>0</v>
      </c>
      <c r="L98" s="74">
        <v>3</v>
      </c>
      <c r="M98" s="76" t="s">
        <v>563</v>
      </c>
      <c r="N98" s="76" t="s">
        <v>559</v>
      </c>
      <c r="O98" s="73"/>
      <c r="P98" s="76"/>
    </row>
    <row r="99" spans="1:16" ht="55.2" x14ac:dyDescent="0.3">
      <c r="A99" s="75" t="s">
        <v>572</v>
      </c>
      <c r="B99" s="74">
        <v>6</v>
      </c>
      <c r="C99" s="75" t="s">
        <v>267</v>
      </c>
      <c r="D99" s="73" t="s">
        <v>125</v>
      </c>
      <c r="E99" s="73" t="s">
        <v>501</v>
      </c>
      <c r="F99" s="73" t="s">
        <v>601</v>
      </c>
      <c r="G99" s="76" t="s">
        <v>107</v>
      </c>
      <c r="H99" s="74">
        <v>2</v>
      </c>
      <c r="I99" s="74">
        <v>0</v>
      </c>
      <c r="J99" s="76">
        <v>26</v>
      </c>
      <c r="K99" s="74">
        <v>0</v>
      </c>
      <c r="L99" s="74">
        <v>3</v>
      </c>
      <c r="M99" s="76" t="s">
        <v>563</v>
      </c>
      <c r="N99" s="76" t="s">
        <v>559</v>
      </c>
      <c r="O99" s="73"/>
      <c r="P99" s="76"/>
    </row>
    <row r="100" spans="1:16" ht="55.2" x14ac:dyDescent="0.3">
      <c r="A100" s="75" t="s">
        <v>572</v>
      </c>
      <c r="B100" s="74">
        <v>6</v>
      </c>
      <c r="C100" s="75" t="s">
        <v>272</v>
      </c>
      <c r="D100" s="73" t="s">
        <v>126</v>
      </c>
      <c r="E100" s="73" t="s">
        <v>503</v>
      </c>
      <c r="F100" s="73" t="s">
        <v>656</v>
      </c>
      <c r="G100" s="76" t="s">
        <v>655</v>
      </c>
      <c r="H100" s="74">
        <v>2</v>
      </c>
      <c r="I100" s="74">
        <v>0</v>
      </c>
      <c r="J100" s="76">
        <v>26</v>
      </c>
      <c r="K100" s="74">
        <v>0</v>
      </c>
      <c r="L100" s="74">
        <v>3</v>
      </c>
      <c r="M100" s="76" t="s">
        <v>563</v>
      </c>
      <c r="N100" s="76" t="s">
        <v>559</v>
      </c>
      <c r="O100" s="73"/>
      <c r="P100" s="76"/>
    </row>
    <row r="101" spans="1:16" ht="55.2" x14ac:dyDescent="0.3">
      <c r="A101" s="75" t="s">
        <v>572</v>
      </c>
      <c r="B101" s="74">
        <v>6</v>
      </c>
      <c r="C101" s="75" t="s">
        <v>270</v>
      </c>
      <c r="D101" s="73" t="s">
        <v>127</v>
      </c>
      <c r="E101" s="73" t="s">
        <v>508</v>
      </c>
      <c r="F101" s="73" t="s">
        <v>606</v>
      </c>
      <c r="G101" s="76" t="s">
        <v>183</v>
      </c>
      <c r="H101" s="74">
        <v>2</v>
      </c>
      <c r="I101" s="74">
        <v>0</v>
      </c>
      <c r="J101" s="76">
        <v>26</v>
      </c>
      <c r="K101" s="74">
        <v>0</v>
      </c>
      <c r="L101" s="74">
        <v>3</v>
      </c>
      <c r="M101" s="76" t="s">
        <v>563</v>
      </c>
      <c r="N101" s="76" t="s">
        <v>559</v>
      </c>
      <c r="O101" s="73"/>
      <c r="P101" s="76"/>
    </row>
    <row r="102" spans="1:16" ht="41.4" x14ac:dyDescent="0.3">
      <c r="A102" s="75" t="s">
        <v>572</v>
      </c>
      <c r="B102" s="74">
        <v>6</v>
      </c>
      <c r="C102" s="75" t="s">
        <v>271</v>
      </c>
      <c r="D102" s="73" t="s">
        <v>128</v>
      </c>
      <c r="E102" s="73" t="s">
        <v>628</v>
      </c>
      <c r="F102" s="73" t="s">
        <v>608</v>
      </c>
      <c r="G102" s="76" t="s">
        <v>130</v>
      </c>
      <c r="H102" s="74">
        <v>2</v>
      </c>
      <c r="I102" s="74">
        <v>0</v>
      </c>
      <c r="J102" s="76">
        <v>26</v>
      </c>
      <c r="K102" s="74">
        <v>0</v>
      </c>
      <c r="L102" s="74">
        <v>3</v>
      </c>
      <c r="M102" s="76" t="s">
        <v>563</v>
      </c>
      <c r="N102" s="76" t="s">
        <v>559</v>
      </c>
      <c r="O102" s="73"/>
      <c r="P102" s="76"/>
    </row>
    <row r="103" spans="1:16" ht="41.4" x14ac:dyDescent="0.3">
      <c r="A103" s="75" t="s">
        <v>572</v>
      </c>
      <c r="B103" s="74">
        <v>6</v>
      </c>
      <c r="C103" s="75" t="s">
        <v>269</v>
      </c>
      <c r="D103" s="73" t="s">
        <v>143</v>
      </c>
      <c r="E103" s="73" t="s">
        <v>512</v>
      </c>
      <c r="F103" s="73" t="s">
        <v>596</v>
      </c>
      <c r="G103" s="76" t="s">
        <v>72</v>
      </c>
      <c r="H103" s="74">
        <v>2</v>
      </c>
      <c r="I103" s="74">
        <v>0</v>
      </c>
      <c r="J103" s="76">
        <v>26</v>
      </c>
      <c r="K103" s="74">
        <v>0</v>
      </c>
      <c r="L103" s="74">
        <v>3</v>
      </c>
      <c r="M103" s="76" t="s">
        <v>563</v>
      </c>
      <c r="N103" s="76" t="s">
        <v>559</v>
      </c>
      <c r="O103" s="73"/>
      <c r="P103" s="76"/>
    </row>
    <row r="104" spans="1:16" x14ac:dyDescent="0.3">
      <c r="A104" s="91"/>
      <c r="B104" s="92"/>
      <c r="C104" s="92"/>
      <c r="D104" s="97"/>
      <c r="E104" s="97"/>
      <c r="F104" s="97"/>
      <c r="G104" s="98"/>
      <c r="H104" s="98"/>
      <c r="I104" s="98"/>
      <c r="J104" s="98"/>
      <c r="K104" s="98"/>
      <c r="L104" s="98"/>
      <c r="M104" s="98"/>
      <c r="N104" s="98"/>
      <c r="O104" s="97"/>
      <c r="P104" s="98"/>
    </row>
    <row r="105" spans="1:16" x14ac:dyDescent="0.3">
      <c r="A105" s="182" t="s">
        <v>682</v>
      </c>
      <c r="B105" s="186"/>
      <c r="C105" s="18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</row>
    <row r="106" spans="1:16" s="41" customFormat="1" ht="69" x14ac:dyDescent="0.3">
      <c r="A106" s="75" t="s">
        <v>572</v>
      </c>
      <c r="B106" s="74">
        <v>6</v>
      </c>
      <c r="C106" s="75" t="s">
        <v>264</v>
      </c>
      <c r="D106" s="73" t="s">
        <v>88</v>
      </c>
      <c r="E106" s="73" t="s">
        <v>513</v>
      </c>
      <c r="F106" s="73" t="s">
        <v>609</v>
      </c>
      <c r="G106" s="76" t="s">
        <v>155</v>
      </c>
      <c r="H106" s="76"/>
      <c r="I106" s="76"/>
      <c r="J106" s="76">
        <v>0</v>
      </c>
      <c r="K106" s="76">
        <v>30</v>
      </c>
      <c r="L106" s="76">
        <v>3</v>
      </c>
      <c r="M106" s="76" t="s">
        <v>564</v>
      </c>
      <c r="N106" s="76" t="s">
        <v>559</v>
      </c>
      <c r="O106" s="73"/>
      <c r="P106" s="73"/>
    </row>
    <row r="107" spans="1:16" s="41" customFormat="1" ht="55.2" x14ac:dyDescent="0.3">
      <c r="A107" s="75" t="s">
        <v>572</v>
      </c>
      <c r="B107" s="74">
        <v>6</v>
      </c>
      <c r="C107" s="75" t="s">
        <v>265</v>
      </c>
      <c r="D107" s="73" t="s">
        <v>89</v>
      </c>
      <c r="E107" s="73" t="s">
        <v>514</v>
      </c>
      <c r="F107" s="73" t="s">
        <v>592</v>
      </c>
      <c r="G107" s="76" t="s">
        <v>55</v>
      </c>
      <c r="H107" s="76"/>
      <c r="I107" s="76"/>
      <c r="J107" s="76">
        <v>0</v>
      </c>
      <c r="K107" s="76">
        <v>30</v>
      </c>
      <c r="L107" s="76">
        <v>3</v>
      </c>
      <c r="M107" s="76" t="s">
        <v>564</v>
      </c>
      <c r="N107" s="76" t="s">
        <v>559</v>
      </c>
      <c r="O107" s="73"/>
      <c r="P107" s="73"/>
    </row>
    <row r="108" spans="1:16" s="41" customFormat="1" ht="69" x14ac:dyDescent="0.3">
      <c r="A108" s="75" t="s">
        <v>572</v>
      </c>
      <c r="B108" s="74">
        <v>6</v>
      </c>
      <c r="C108" s="75" t="s">
        <v>259</v>
      </c>
      <c r="D108" s="73" t="s">
        <v>91</v>
      </c>
      <c r="E108" s="73" t="s">
        <v>515</v>
      </c>
      <c r="F108" s="73" t="s">
        <v>610</v>
      </c>
      <c r="G108" s="76" t="s">
        <v>182</v>
      </c>
      <c r="H108" s="76"/>
      <c r="I108" s="76"/>
      <c r="J108" s="76">
        <v>0</v>
      </c>
      <c r="K108" s="76">
        <v>30</v>
      </c>
      <c r="L108" s="76">
        <v>3</v>
      </c>
      <c r="M108" s="76" t="s">
        <v>564</v>
      </c>
      <c r="N108" s="76" t="s">
        <v>559</v>
      </c>
      <c r="O108" s="73"/>
      <c r="P108" s="73"/>
    </row>
    <row r="109" spans="1:16" s="41" customFormat="1" ht="82.8" x14ac:dyDescent="0.3">
      <c r="A109" s="75" t="s">
        <v>572</v>
      </c>
      <c r="B109" s="74">
        <v>6</v>
      </c>
      <c r="C109" s="75" t="s">
        <v>263</v>
      </c>
      <c r="D109" s="73" t="s">
        <v>92</v>
      </c>
      <c r="E109" s="73" t="s">
        <v>625</v>
      </c>
      <c r="F109" s="73" t="s">
        <v>607</v>
      </c>
      <c r="G109" s="76" t="s">
        <v>111</v>
      </c>
      <c r="H109" s="76"/>
      <c r="I109" s="76"/>
      <c r="J109" s="76">
        <v>0</v>
      </c>
      <c r="K109" s="76">
        <v>30</v>
      </c>
      <c r="L109" s="76">
        <v>3</v>
      </c>
      <c r="M109" s="76" t="s">
        <v>564</v>
      </c>
      <c r="N109" s="76" t="s">
        <v>559</v>
      </c>
      <c r="O109" s="73"/>
      <c r="P109" s="73"/>
    </row>
    <row r="110" spans="1:16" s="41" customFormat="1" ht="69" x14ac:dyDescent="0.3">
      <c r="A110" s="75" t="s">
        <v>572</v>
      </c>
      <c r="B110" s="74">
        <v>6</v>
      </c>
      <c r="C110" s="75" t="s">
        <v>266</v>
      </c>
      <c r="D110" s="73" t="s">
        <v>93</v>
      </c>
      <c r="E110" s="73" t="s">
        <v>626</v>
      </c>
      <c r="F110" s="73" t="s">
        <v>599</v>
      </c>
      <c r="G110" s="76" t="s">
        <v>46</v>
      </c>
      <c r="H110" s="76"/>
      <c r="I110" s="76"/>
      <c r="J110" s="76">
        <v>0</v>
      </c>
      <c r="K110" s="76">
        <v>30</v>
      </c>
      <c r="L110" s="76">
        <v>3</v>
      </c>
      <c r="M110" s="76" t="s">
        <v>564</v>
      </c>
      <c r="N110" s="76" t="s">
        <v>559</v>
      </c>
      <c r="O110" s="73"/>
      <c r="P110" s="73"/>
    </row>
    <row r="111" spans="1:16" s="41" customFormat="1" ht="69" x14ac:dyDescent="0.3">
      <c r="A111" s="75" t="s">
        <v>572</v>
      </c>
      <c r="B111" s="74">
        <v>6</v>
      </c>
      <c r="C111" s="75" t="s">
        <v>260</v>
      </c>
      <c r="D111" s="73" t="s">
        <v>94</v>
      </c>
      <c r="E111" s="73" t="s">
        <v>516</v>
      </c>
      <c r="F111" s="73" t="s">
        <v>451</v>
      </c>
      <c r="G111" s="76" t="s">
        <v>144</v>
      </c>
      <c r="H111" s="76"/>
      <c r="I111" s="76"/>
      <c r="J111" s="76">
        <v>0</v>
      </c>
      <c r="K111" s="76">
        <v>30</v>
      </c>
      <c r="L111" s="76">
        <v>3</v>
      </c>
      <c r="M111" s="76" t="s">
        <v>564</v>
      </c>
      <c r="N111" s="76" t="s">
        <v>559</v>
      </c>
      <c r="O111" s="73"/>
      <c r="P111" s="73"/>
    </row>
    <row r="112" spans="1:16" s="41" customFormat="1" ht="69" x14ac:dyDescent="0.3">
      <c r="A112" s="75" t="s">
        <v>572</v>
      </c>
      <c r="B112" s="74">
        <v>6</v>
      </c>
      <c r="C112" s="75" t="s">
        <v>262</v>
      </c>
      <c r="D112" s="73" t="s">
        <v>95</v>
      </c>
      <c r="E112" s="73" t="s">
        <v>627</v>
      </c>
      <c r="F112" s="73" t="s">
        <v>607</v>
      </c>
      <c r="G112" s="76" t="s">
        <v>111</v>
      </c>
      <c r="H112" s="76"/>
      <c r="I112" s="76"/>
      <c r="J112" s="76">
        <v>0</v>
      </c>
      <c r="K112" s="76">
        <v>30</v>
      </c>
      <c r="L112" s="76">
        <v>3</v>
      </c>
      <c r="M112" s="76" t="s">
        <v>564</v>
      </c>
      <c r="N112" s="76" t="s">
        <v>559</v>
      </c>
      <c r="O112" s="73"/>
      <c r="P112" s="73"/>
    </row>
    <row r="113" spans="1:16" s="41" customFormat="1" ht="69" x14ac:dyDescent="0.3">
      <c r="A113" s="75" t="s">
        <v>572</v>
      </c>
      <c r="B113" s="74">
        <v>6</v>
      </c>
      <c r="C113" s="75" t="s">
        <v>261</v>
      </c>
      <c r="D113" s="73" t="s">
        <v>97</v>
      </c>
      <c r="E113" s="73" t="s">
        <v>517</v>
      </c>
      <c r="F113" s="73" t="s">
        <v>596</v>
      </c>
      <c r="G113" s="76" t="s">
        <v>72</v>
      </c>
      <c r="H113" s="76"/>
      <c r="I113" s="76"/>
      <c r="J113" s="76">
        <v>0</v>
      </c>
      <c r="K113" s="76">
        <v>30</v>
      </c>
      <c r="L113" s="76">
        <v>3</v>
      </c>
      <c r="M113" s="76" t="s">
        <v>564</v>
      </c>
      <c r="N113" s="76" t="s">
        <v>559</v>
      </c>
      <c r="O113" s="73"/>
      <c r="P113" s="73"/>
    </row>
    <row r="114" spans="1:16" x14ac:dyDescent="0.3">
      <c r="A114" s="91"/>
      <c r="B114" s="92"/>
      <c r="C114" s="92"/>
      <c r="D114" s="97"/>
      <c r="E114" s="97"/>
      <c r="F114" s="97"/>
      <c r="G114" s="98"/>
      <c r="H114" s="98"/>
      <c r="I114" s="98"/>
      <c r="J114" s="98"/>
      <c r="K114" s="98"/>
      <c r="L114" s="98"/>
      <c r="M114" s="98"/>
      <c r="N114" s="98"/>
      <c r="O114" s="97"/>
      <c r="P114" s="98"/>
    </row>
    <row r="115" spans="1:16" x14ac:dyDescent="0.3">
      <c r="A115" s="188" t="s">
        <v>683</v>
      </c>
      <c r="B115" s="186"/>
      <c r="C115" s="186"/>
      <c r="D115" s="186"/>
      <c r="E115" s="186"/>
      <c r="F115" s="186"/>
      <c r="G115" s="186"/>
      <c r="H115" s="186"/>
      <c r="I115" s="186"/>
      <c r="J115" s="186"/>
      <c r="K115" s="186"/>
      <c r="L115" s="186"/>
      <c r="M115" s="186"/>
      <c r="N115" s="186"/>
      <c r="O115" s="186"/>
      <c r="P115" s="186"/>
    </row>
    <row r="116" spans="1:16" ht="69" x14ac:dyDescent="0.3">
      <c r="A116" s="75" t="s">
        <v>572</v>
      </c>
      <c r="B116" s="76">
        <v>5</v>
      </c>
      <c r="C116" s="73" t="s">
        <v>240</v>
      </c>
      <c r="D116" s="73" t="s">
        <v>239</v>
      </c>
      <c r="E116" s="73" t="s">
        <v>518</v>
      </c>
      <c r="F116" s="73" t="s">
        <v>575</v>
      </c>
      <c r="G116" s="76" t="s">
        <v>340</v>
      </c>
      <c r="H116" s="74">
        <v>0</v>
      </c>
      <c r="I116" s="74">
        <v>5</v>
      </c>
      <c r="J116" s="76">
        <v>0</v>
      </c>
      <c r="K116" s="74">
        <v>65</v>
      </c>
      <c r="L116" s="87">
        <v>5</v>
      </c>
      <c r="M116" s="76" t="s">
        <v>564</v>
      </c>
      <c r="N116" s="76" t="s">
        <v>560</v>
      </c>
      <c r="O116" s="73"/>
      <c r="P116" s="76"/>
    </row>
    <row r="117" spans="1:16" ht="41.4" x14ac:dyDescent="0.3">
      <c r="A117" s="75" t="s">
        <v>572</v>
      </c>
      <c r="B117" s="76">
        <v>5</v>
      </c>
      <c r="C117" s="73" t="s">
        <v>222</v>
      </c>
      <c r="D117" s="73" t="s">
        <v>221</v>
      </c>
      <c r="E117" s="73" t="s">
        <v>519</v>
      </c>
      <c r="F117" s="73" t="s">
        <v>601</v>
      </c>
      <c r="G117" s="76" t="s">
        <v>107</v>
      </c>
      <c r="H117" s="74">
        <v>0</v>
      </c>
      <c r="I117" s="74">
        <v>5</v>
      </c>
      <c r="J117" s="76">
        <v>0</v>
      </c>
      <c r="K117" s="74">
        <v>65</v>
      </c>
      <c r="L117" s="87">
        <v>5</v>
      </c>
      <c r="M117" s="76" t="s">
        <v>564</v>
      </c>
      <c r="N117" s="76" t="s">
        <v>560</v>
      </c>
      <c r="O117" s="73"/>
      <c r="P117" s="76"/>
    </row>
    <row r="118" spans="1:16" ht="55.2" x14ac:dyDescent="0.3">
      <c r="A118" s="75" t="s">
        <v>572</v>
      </c>
      <c r="B118" s="76">
        <v>5</v>
      </c>
      <c r="C118" s="73" t="s">
        <v>224</v>
      </c>
      <c r="D118" s="73" t="s">
        <v>223</v>
      </c>
      <c r="E118" s="73" t="s">
        <v>520</v>
      </c>
      <c r="F118" s="73" t="s">
        <v>585</v>
      </c>
      <c r="G118" s="76" t="s">
        <v>174</v>
      </c>
      <c r="H118" s="74">
        <v>0</v>
      </c>
      <c r="I118" s="74">
        <v>5</v>
      </c>
      <c r="J118" s="76">
        <v>0</v>
      </c>
      <c r="K118" s="74">
        <v>65</v>
      </c>
      <c r="L118" s="87">
        <v>5</v>
      </c>
      <c r="M118" s="76" t="s">
        <v>564</v>
      </c>
      <c r="N118" s="76" t="s">
        <v>560</v>
      </c>
      <c r="O118" s="73"/>
      <c r="P118" s="76"/>
    </row>
    <row r="119" spans="1:16" ht="41.4" x14ac:dyDescent="0.3">
      <c r="A119" s="75" t="s">
        <v>572</v>
      </c>
      <c r="B119" s="76">
        <v>5</v>
      </c>
      <c r="C119" s="73" t="s">
        <v>226</v>
      </c>
      <c r="D119" s="73" t="s">
        <v>225</v>
      </c>
      <c r="E119" s="73" t="s">
        <v>521</v>
      </c>
      <c r="F119" s="73" t="s">
        <v>582</v>
      </c>
      <c r="G119" s="76" t="s">
        <v>46</v>
      </c>
      <c r="H119" s="74">
        <v>0</v>
      </c>
      <c r="I119" s="74">
        <v>5</v>
      </c>
      <c r="J119" s="76">
        <v>0</v>
      </c>
      <c r="K119" s="74">
        <v>65</v>
      </c>
      <c r="L119" s="87">
        <v>5</v>
      </c>
      <c r="M119" s="76" t="s">
        <v>564</v>
      </c>
      <c r="N119" s="76" t="s">
        <v>560</v>
      </c>
      <c r="O119" s="73"/>
      <c r="P119" s="76"/>
    </row>
    <row r="120" spans="1:16" ht="41.4" x14ac:dyDescent="0.3">
      <c r="A120" s="75" t="s">
        <v>572</v>
      </c>
      <c r="B120" s="76">
        <v>5</v>
      </c>
      <c r="C120" s="73" t="s">
        <v>228</v>
      </c>
      <c r="D120" s="73" t="s">
        <v>227</v>
      </c>
      <c r="E120" s="73" t="s">
        <v>522</v>
      </c>
      <c r="F120" s="73" t="s">
        <v>611</v>
      </c>
      <c r="G120" s="76" t="s">
        <v>341</v>
      </c>
      <c r="H120" s="74">
        <v>0</v>
      </c>
      <c r="I120" s="74">
        <v>5</v>
      </c>
      <c r="J120" s="76">
        <v>0</v>
      </c>
      <c r="K120" s="74">
        <v>65</v>
      </c>
      <c r="L120" s="87">
        <v>5</v>
      </c>
      <c r="M120" s="76" t="s">
        <v>564</v>
      </c>
      <c r="N120" s="76" t="s">
        <v>560</v>
      </c>
      <c r="O120" s="73"/>
      <c r="P120" s="76"/>
    </row>
    <row r="121" spans="1:16" ht="55.2" x14ac:dyDescent="0.3">
      <c r="A121" s="75" t="s">
        <v>572</v>
      </c>
      <c r="B121" s="76">
        <v>5</v>
      </c>
      <c r="C121" s="73" t="s">
        <v>230</v>
      </c>
      <c r="D121" s="73" t="s">
        <v>229</v>
      </c>
      <c r="E121" s="73" t="s">
        <v>629</v>
      </c>
      <c r="F121" s="73" t="s">
        <v>603</v>
      </c>
      <c r="G121" s="76" t="s">
        <v>186</v>
      </c>
      <c r="H121" s="74">
        <v>0</v>
      </c>
      <c r="I121" s="74">
        <v>5</v>
      </c>
      <c r="J121" s="76">
        <v>0</v>
      </c>
      <c r="K121" s="74">
        <v>65</v>
      </c>
      <c r="L121" s="87">
        <v>5</v>
      </c>
      <c r="M121" s="76" t="s">
        <v>564</v>
      </c>
      <c r="N121" s="76" t="s">
        <v>560</v>
      </c>
      <c r="O121" s="73"/>
      <c r="P121" s="76"/>
    </row>
    <row r="122" spans="1:16" ht="69" x14ac:dyDescent="0.3">
      <c r="A122" s="75" t="s">
        <v>572</v>
      </c>
      <c r="B122" s="76">
        <v>5</v>
      </c>
      <c r="C122" s="73" t="s">
        <v>232</v>
      </c>
      <c r="D122" s="73" t="s">
        <v>231</v>
      </c>
      <c r="E122" s="73" t="s">
        <v>523</v>
      </c>
      <c r="F122" s="73" t="s">
        <v>576</v>
      </c>
      <c r="G122" s="76" t="s">
        <v>121</v>
      </c>
      <c r="H122" s="74">
        <v>0</v>
      </c>
      <c r="I122" s="74">
        <v>5</v>
      </c>
      <c r="J122" s="76">
        <v>0</v>
      </c>
      <c r="K122" s="74">
        <v>65</v>
      </c>
      <c r="L122" s="87">
        <v>5</v>
      </c>
      <c r="M122" s="76" t="s">
        <v>564</v>
      </c>
      <c r="N122" s="76" t="s">
        <v>560</v>
      </c>
      <c r="O122" s="73"/>
      <c r="P122" s="76"/>
    </row>
    <row r="123" spans="1:16" ht="55.2" x14ac:dyDescent="0.3">
      <c r="A123" s="75" t="s">
        <v>572</v>
      </c>
      <c r="B123" s="76">
        <v>5</v>
      </c>
      <c r="C123" s="73" t="s">
        <v>234</v>
      </c>
      <c r="D123" s="73" t="s">
        <v>233</v>
      </c>
      <c r="E123" s="73" t="s">
        <v>524</v>
      </c>
      <c r="F123" s="73" t="s">
        <v>596</v>
      </c>
      <c r="G123" s="76" t="s">
        <v>72</v>
      </c>
      <c r="H123" s="74">
        <v>0</v>
      </c>
      <c r="I123" s="74">
        <v>5</v>
      </c>
      <c r="J123" s="76">
        <v>0</v>
      </c>
      <c r="K123" s="74">
        <v>65</v>
      </c>
      <c r="L123" s="87">
        <v>5</v>
      </c>
      <c r="M123" s="76" t="s">
        <v>564</v>
      </c>
      <c r="N123" s="76" t="s">
        <v>560</v>
      </c>
      <c r="O123" s="73"/>
      <c r="P123" s="76"/>
    </row>
    <row r="124" spans="1:16" ht="55.2" x14ac:dyDescent="0.3">
      <c r="A124" s="75" t="s">
        <v>572</v>
      </c>
      <c r="B124" s="76">
        <v>5</v>
      </c>
      <c r="C124" s="73" t="s">
        <v>236</v>
      </c>
      <c r="D124" s="73" t="s">
        <v>235</v>
      </c>
      <c r="E124" s="73" t="s">
        <v>525</v>
      </c>
      <c r="F124" s="73" t="s">
        <v>593</v>
      </c>
      <c r="G124" s="76" t="s">
        <v>66</v>
      </c>
      <c r="H124" s="74">
        <v>0</v>
      </c>
      <c r="I124" s="74">
        <v>5</v>
      </c>
      <c r="J124" s="76">
        <v>0</v>
      </c>
      <c r="K124" s="74">
        <v>65</v>
      </c>
      <c r="L124" s="87">
        <v>5</v>
      </c>
      <c r="M124" s="76" t="s">
        <v>564</v>
      </c>
      <c r="N124" s="76" t="s">
        <v>560</v>
      </c>
      <c r="O124" s="73"/>
      <c r="P124" s="76"/>
    </row>
    <row r="125" spans="1:16" ht="55.2" x14ac:dyDescent="0.3">
      <c r="A125" s="75" t="s">
        <v>572</v>
      </c>
      <c r="B125" s="76">
        <v>5</v>
      </c>
      <c r="C125" s="73" t="s">
        <v>238</v>
      </c>
      <c r="D125" s="73" t="s">
        <v>237</v>
      </c>
      <c r="E125" s="73" t="s">
        <v>526</v>
      </c>
      <c r="F125" s="73" t="s">
        <v>451</v>
      </c>
      <c r="G125" s="76" t="s">
        <v>144</v>
      </c>
      <c r="H125" s="74">
        <v>0</v>
      </c>
      <c r="I125" s="74">
        <v>5</v>
      </c>
      <c r="J125" s="76">
        <v>0</v>
      </c>
      <c r="K125" s="74">
        <v>65</v>
      </c>
      <c r="L125" s="87">
        <v>5</v>
      </c>
      <c r="M125" s="76" t="s">
        <v>564</v>
      </c>
      <c r="N125" s="76" t="s">
        <v>560</v>
      </c>
      <c r="O125" s="73"/>
      <c r="P125" s="76"/>
    </row>
    <row r="126" spans="1:16" s="41" customFormat="1" ht="69" x14ac:dyDescent="0.3">
      <c r="A126" s="75" t="s">
        <v>572</v>
      </c>
      <c r="B126" s="74">
        <v>6</v>
      </c>
      <c r="C126" s="75" t="s">
        <v>284</v>
      </c>
      <c r="D126" s="73" t="s">
        <v>283</v>
      </c>
      <c r="E126" s="73" t="s">
        <v>527</v>
      </c>
      <c r="F126" s="73" t="s">
        <v>575</v>
      </c>
      <c r="G126" s="76" t="s">
        <v>340</v>
      </c>
      <c r="H126" s="74">
        <v>0</v>
      </c>
      <c r="I126" s="74">
        <v>10</v>
      </c>
      <c r="J126" s="74">
        <v>0</v>
      </c>
      <c r="K126" s="74">
        <v>130</v>
      </c>
      <c r="L126" s="74">
        <v>10</v>
      </c>
      <c r="M126" s="76" t="s">
        <v>564</v>
      </c>
      <c r="N126" s="76" t="s">
        <v>560</v>
      </c>
      <c r="O126" s="73"/>
      <c r="P126" s="76"/>
    </row>
    <row r="127" spans="1:16" s="41" customFormat="1" ht="41.4" x14ac:dyDescent="0.3">
      <c r="A127" s="75" t="s">
        <v>572</v>
      </c>
      <c r="B127" s="74">
        <v>6</v>
      </c>
      <c r="C127" s="75" t="s">
        <v>286</v>
      </c>
      <c r="D127" s="73" t="s">
        <v>285</v>
      </c>
      <c r="E127" s="73" t="s">
        <v>528</v>
      </c>
      <c r="F127" s="73" t="s">
        <v>601</v>
      </c>
      <c r="G127" s="76" t="s">
        <v>107</v>
      </c>
      <c r="H127" s="74">
        <v>0</v>
      </c>
      <c r="I127" s="74">
        <v>10</v>
      </c>
      <c r="J127" s="74">
        <v>0</v>
      </c>
      <c r="K127" s="74">
        <v>130</v>
      </c>
      <c r="L127" s="74">
        <v>10</v>
      </c>
      <c r="M127" s="76" t="s">
        <v>564</v>
      </c>
      <c r="N127" s="76" t="s">
        <v>560</v>
      </c>
      <c r="O127" s="73"/>
      <c r="P127" s="76"/>
    </row>
    <row r="128" spans="1:16" s="41" customFormat="1" ht="69" x14ac:dyDescent="0.3">
      <c r="A128" s="75" t="s">
        <v>572</v>
      </c>
      <c r="B128" s="74">
        <v>6</v>
      </c>
      <c r="C128" s="75" t="s">
        <v>288</v>
      </c>
      <c r="D128" s="73" t="s">
        <v>287</v>
      </c>
      <c r="E128" s="73" t="s">
        <v>529</v>
      </c>
      <c r="F128" s="73" t="s">
        <v>585</v>
      </c>
      <c r="G128" s="76" t="s">
        <v>174</v>
      </c>
      <c r="H128" s="74">
        <v>0</v>
      </c>
      <c r="I128" s="74">
        <v>10</v>
      </c>
      <c r="J128" s="74">
        <v>0</v>
      </c>
      <c r="K128" s="74">
        <v>130</v>
      </c>
      <c r="L128" s="74">
        <v>10</v>
      </c>
      <c r="M128" s="76" t="s">
        <v>564</v>
      </c>
      <c r="N128" s="76" t="s">
        <v>560</v>
      </c>
      <c r="O128" s="73"/>
      <c r="P128" s="76"/>
    </row>
    <row r="129" spans="1:16" s="41" customFormat="1" ht="41.4" x14ac:dyDescent="0.3">
      <c r="A129" s="75" t="s">
        <v>572</v>
      </c>
      <c r="B129" s="74">
        <v>6</v>
      </c>
      <c r="C129" s="75" t="s">
        <v>290</v>
      </c>
      <c r="D129" s="73" t="s">
        <v>289</v>
      </c>
      <c r="E129" s="73" t="s">
        <v>530</v>
      </c>
      <c r="F129" s="73" t="s">
        <v>582</v>
      </c>
      <c r="G129" s="76" t="s">
        <v>46</v>
      </c>
      <c r="H129" s="74">
        <v>0</v>
      </c>
      <c r="I129" s="74">
        <v>10</v>
      </c>
      <c r="J129" s="74">
        <v>0</v>
      </c>
      <c r="K129" s="74">
        <v>130</v>
      </c>
      <c r="L129" s="74">
        <v>10</v>
      </c>
      <c r="M129" s="76" t="s">
        <v>564</v>
      </c>
      <c r="N129" s="76" t="s">
        <v>560</v>
      </c>
      <c r="O129" s="73"/>
      <c r="P129" s="76"/>
    </row>
    <row r="130" spans="1:16" s="41" customFormat="1" ht="41.4" x14ac:dyDescent="0.3">
      <c r="A130" s="75" t="s">
        <v>572</v>
      </c>
      <c r="B130" s="74">
        <v>6</v>
      </c>
      <c r="C130" s="75" t="s">
        <v>292</v>
      </c>
      <c r="D130" s="73" t="s">
        <v>291</v>
      </c>
      <c r="E130" s="73" t="s">
        <v>531</v>
      </c>
      <c r="F130" s="73" t="s">
        <v>611</v>
      </c>
      <c r="G130" s="76" t="s">
        <v>341</v>
      </c>
      <c r="H130" s="74">
        <v>0</v>
      </c>
      <c r="I130" s="74">
        <v>10</v>
      </c>
      <c r="J130" s="74">
        <v>0</v>
      </c>
      <c r="K130" s="74">
        <v>130</v>
      </c>
      <c r="L130" s="74">
        <v>10</v>
      </c>
      <c r="M130" s="76" t="s">
        <v>564</v>
      </c>
      <c r="N130" s="76" t="s">
        <v>560</v>
      </c>
      <c r="O130" s="73"/>
      <c r="P130" s="76"/>
    </row>
    <row r="131" spans="1:16" s="41" customFormat="1" ht="55.2" x14ac:dyDescent="0.3">
      <c r="A131" s="75" t="s">
        <v>572</v>
      </c>
      <c r="B131" s="74">
        <v>6</v>
      </c>
      <c r="C131" s="75" t="s">
        <v>294</v>
      </c>
      <c r="D131" s="73" t="s">
        <v>293</v>
      </c>
      <c r="E131" s="73" t="s">
        <v>630</v>
      </c>
      <c r="F131" s="73" t="s">
        <v>603</v>
      </c>
      <c r="G131" s="76" t="s">
        <v>186</v>
      </c>
      <c r="H131" s="74">
        <v>0</v>
      </c>
      <c r="I131" s="74">
        <v>10</v>
      </c>
      <c r="J131" s="74">
        <v>0</v>
      </c>
      <c r="K131" s="74">
        <v>130</v>
      </c>
      <c r="L131" s="74">
        <v>10</v>
      </c>
      <c r="M131" s="76" t="s">
        <v>564</v>
      </c>
      <c r="N131" s="76" t="s">
        <v>560</v>
      </c>
      <c r="O131" s="73"/>
      <c r="P131" s="76"/>
    </row>
    <row r="132" spans="1:16" s="41" customFormat="1" ht="69" x14ac:dyDescent="0.3">
      <c r="A132" s="75" t="s">
        <v>572</v>
      </c>
      <c r="B132" s="74">
        <v>6</v>
      </c>
      <c r="C132" s="75" t="s">
        <v>296</v>
      </c>
      <c r="D132" s="73" t="s">
        <v>295</v>
      </c>
      <c r="E132" s="73" t="s">
        <v>532</v>
      </c>
      <c r="F132" s="73" t="s">
        <v>576</v>
      </c>
      <c r="G132" s="76" t="s">
        <v>121</v>
      </c>
      <c r="H132" s="74">
        <v>0</v>
      </c>
      <c r="I132" s="74">
        <v>10</v>
      </c>
      <c r="J132" s="74">
        <v>0</v>
      </c>
      <c r="K132" s="74">
        <v>130</v>
      </c>
      <c r="L132" s="74">
        <v>10</v>
      </c>
      <c r="M132" s="76" t="s">
        <v>564</v>
      </c>
      <c r="N132" s="76" t="s">
        <v>560</v>
      </c>
      <c r="O132" s="73"/>
      <c r="P132" s="76"/>
    </row>
    <row r="133" spans="1:16" s="41" customFormat="1" ht="55.2" x14ac:dyDescent="0.3">
      <c r="A133" s="75" t="s">
        <v>572</v>
      </c>
      <c r="B133" s="74">
        <v>6</v>
      </c>
      <c r="C133" s="75" t="s">
        <v>298</v>
      </c>
      <c r="D133" s="73" t="s">
        <v>297</v>
      </c>
      <c r="E133" s="73" t="s">
        <v>533</v>
      </c>
      <c r="F133" s="73" t="s">
        <v>596</v>
      </c>
      <c r="G133" s="76" t="s">
        <v>72</v>
      </c>
      <c r="H133" s="74">
        <v>0</v>
      </c>
      <c r="I133" s="74">
        <v>10</v>
      </c>
      <c r="J133" s="74">
        <v>0</v>
      </c>
      <c r="K133" s="74">
        <v>130</v>
      </c>
      <c r="L133" s="74">
        <v>10</v>
      </c>
      <c r="M133" s="76" t="s">
        <v>564</v>
      </c>
      <c r="N133" s="76" t="s">
        <v>560</v>
      </c>
      <c r="O133" s="73"/>
      <c r="P133" s="76"/>
    </row>
    <row r="134" spans="1:16" s="41" customFormat="1" ht="55.2" x14ac:dyDescent="0.3">
      <c r="A134" s="75" t="s">
        <v>572</v>
      </c>
      <c r="B134" s="74">
        <v>6</v>
      </c>
      <c r="C134" s="75" t="s">
        <v>300</v>
      </c>
      <c r="D134" s="73" t="s">
        <v>299</v>
      </c>
      <c r="E134" s="73" t="s">
        <v>534</v>
      </c>
      <c r="F134" s="73" t="s">
        <v>593</v>
      </c>
      <c r="G134" s="76" t="s">
        <v>66</v>
      </c>
      <c r="H134" s="74">
        <v>0</v>
      </c>
      <c r="I134" s="74">
        <v>10</v>
      </c>
      <c r="J134" s="74">
        <v>0</v>
      </c>
      <c r="K134" s="74">
        <v>130</v>
      </c>
      <c r="L134" s="74">
        <v>10</v>
      </c>
      <c r="M134" s="76" t="s">
        <v>564</v>
      </c>
      <c r="N134" s="76" t="s">
        <v>560</v>
      </c>
      <c r="O134" s="73"/>
      <c r="P134" s="76"/>
    </row>
    <row r="135" spans="1:16" s="41" customFormat="1" ht="55.2" x14ac:dyDescent="0.3">
      <c r="A135" s="75" t="s">
        <v>572</v>
      </c>
      <c r="B135" s="74">
        <v>6</v>
      </c>
      <c r="C135" s="75" t="s">
        <v>302</v>
      </c>
      <c r="D135" s="73" t="s">
        <v>301</v>
      </c>
      <c r="E135" s="73" t="s">
        <v>535</v>
      </c>
      <c r="F135" s="73" t="s">
        <v>451</v>
      </c>
      <c r="G135" s="76" t="s">
        <v>144</v>
      </c>
      <c r="H135" s="74">
        <v>0</v>
      </c>
      <c r="I135" s="74">
        <v>10</v>
      </c>
      <c r="J135" s="74">
        <v>0</v>
      </c>
      <c r="K135" s="74">
        <v>130</v>
      </c>
      <c r="L135" s="74">
        <v>10</v>
      </c>
      <c r="M135" s="76" t="s">
        <v>564</v>
      </c>
      <c r="N135" s="76" t="s">
        <v>560</v>
      </c>
      <c r="O135" s="73"/>
      <c r="P135" s="76"/>
    </row>
    <row r="136" spans="1:16" x14ac:dyDescent="0.3">
      <c r="A136" s="91"/>
      <c r="B136" s="92"/>
      <c r="C136" s="92"/>
      <c r="D136" s="97"/>
      <c r="E136" s="97"/>
      <c r="F136" s="97"/>
      <c r="G136" s="98"/>
      <c r="H136" s="98"/>
      <c r="I136" s="98"/>
      <c r="J136" s="98"/>
      <c r="K136" s="98"/>
      <c r="L136" s="98"/>
      <c r="M136" s="98"/>
      <c r="N136" s="98"/>
      <c r="O136" s="97"/>
      <c r="P136" s="98"/>
    </row>
    <row r="137" spans="1:16" x14ac:dyDescent="0.3">
      <c r="A137" s="187" t="s">
        <v>684</v>
      </c>
      <c r="B137" s="187"/>
      <c r="C137" s="187"/>
      <c r="D137" s="187"/>
      <c r="E137" s="187"/>
      <c r="F137" s="187"/>
      <c r="G137" s="187"/>
      <c r="H137" s="187"/>
      <c r="I137" s="187"/>
      <c r="J137" s="187"/>
      <c r="K137" s="187"/>
      <c r="L137" s="187"/>
      <c r="M137" s="187"/>
      <c r="N137" s="187"/>
      <c r="O137" s="187"/>
      <c r="P137" s="187"/>
    </row>
    <row r="138" spans="1:16" ht="69" x14ac:dyDescent="0.3">
      <c r="A138" s="80" t="s">
        <v>572</v>
      </c>
      <c r="B138" s="74">
        <v>7</v>
      </c>
      <c r="C138" s="75" t="s">
        <v>310</v>
      </c>
      <c r="D138" s="73" t="s">
        <v>79</v>
      </c>
      <c r="E138" s="73" t="s">
        <v>536</v>
      </c>
      <c r="F138" s="73" t="s">
        <v>612</v>
      </c>
      <c r="G138" s="76" t="s">
        <v>188</v>
      </c>
      <c r="H138" s="74"/>
      <c r="I138" s="74"/>
      <c r="J138" s="74">
        <v>0</v>
      </c>
      <c r="K138" s="74">
        <v>560</v>
      </c>
      <c r="L138" s="74">
        <v>30</v>
      </c>
      <c r="M138" s="76" t="s">
        <v>564</v>
      </c>
      <c r="N138" s="76" t="s">
        <v>559</v>
      </c>
      <c r="O138" s="73"/>
      <c r="P138" s="81"/>
    </row>
    <row r="139" spans="1:16" ht="55.2" x14ac:dyDescent="0.3">
      <c r="A139" s="80" t="s">
        <v>572</v>
      </c>
      <c r="B139" s="74">
        <v>7</v>
      </c>
      <c r="C139" s="75" t="s">
        <v>304</v>
      </c>
      <c r="D139" s="73" t="s">
        <v>80</v>
      </c>
      <c r="E139" s="73" t="s">
        <v>537</v>
      </c>
      <c r="F139" s="73" t="s">
        <v>610</v>
      </c>
      <c r="G139" s="76" t="s">
        <v>182</v>
      </c>
      <c r="H139" s="74"/>
      <c r="I139" s="74"/>
      <c r="J139" s="74">
        <v>0</v>
      </c>
      <c r="K139" s="74">
        <v>560</v>
      </c>
      <c r="L139" s="74">
        <v>30</v>
      </c>
      <c r="M139" s="76" t="s">
        <v>564</v>
      </c>
      <c r="N139" s="76" t="s">
        <v>559</v>
      </c>
      <c r="O139" s="73"/>
      <c r="P139" s="81"/>
    </row>
    <row r="140" spans="1:16" ht="69" x14ac:dyDescent="0.3">
      <c r="A140" s="80" t="s">
        <v>572</v>
      </c>
      <c r="B140" s="74">
        <v>7</v>
      </c>
      <c r="C140" s="75" t="s">
        <v>307</v>
      </c>
      <c r="D140" s="73" t="s">
        <v>81</v>
      </c>
      <c r="E140" s="73" t="s">
        <v>631</v>
      </c>
      <c r="F140" s="73" t="s">
        <v>607</v>
      </c>
      <c r="G140" s="76" t="s">
        <v>111</v>
      </c>
      <c r="H140" s="74"/>
      <c r="I140" s="74"/>
      <c r="J140" s="74">
        <v>0</v>
      </c>
      <c r="K140" s="74">
        <v>560</v>
      </c>
      <c r="L140" s="74">
        <v>30</v>
      </c>
      <c r="M140" s="76" t="s">
        <v>564</v>
      </c>
      <c r="N140" s="76" t="s">
        <v>559</v>
      </c>
      <c r="O140" s="73"/>
      <c r="P140" s="81"/>
    </row>
    <row r="141" spans="1:16" ht="41.4" x14ac:dyDescent="0.3">
      <c r="A141" s="80" t="s">
        <v>572</v>
      </c>
      <c r="B141" s="74">
        <v>7</v>
      </c>
      <c r="C141" s="75" t="s">
        <v>311</v>
      </c>
      <c r="D141" s="73" t="s">
        <v>82</v>
      </c>
      <c r="E141" s="73" t="s">
        <v>632</v>
      </c>
      <c r="F141" s="73" t="s">
        <v>599</v>
      </c>
      <c r="G141" s="76" t="s">
        <v>75</v>
      </c>
      <c r="H141" s="74"/>
      <c r="I141" s="74"/>
      <c r="J141" s="74">
        <v>0</v>
      </c>
      <c r="K141" s="74">
        <v>560</v>
      </c>
      <c r="L141" s="74">
        <v>30</v>
      </c>
      <c r="M141" s="76" t="s">
        <v>564</v>
      </c>
      <c r="N141" s="76" t="s">
        <v>559</v>
      </c>
      <c r="O141" s="73"/>
      <c r="P141" s="81"/>
    </row>
    <row r="142" spans="1:16" ht="69" x14ac:dyDescent="0.3">
      <c r="A142" s="80" t="s">
        <v>572</v>
      </c>
      <c r="B142" s="74">
        <v>7</v>
      </c>
      <c r="C142" s="75" t="s">
        <v>308</v>
      </c>
      <c r="D142" s="73" t="s">
        <v>83</v>
      </c>
      <c r="E142" s="73" t="s">
        <v>538</v>
      </c>
      <c r="F142" s="73" t="s">
        <v>600</v>
      </c>
      <c r="G142" s="76" t="s">
        <v>184</v>
      </c>
      <c r="H142" s="74"/>
      <c r="I142" s="74"/>
      <c r="J142" s="74">
        <v>0</v>
      </c>
      <c r="K142" s="74">
        <v>560</v>
      </c>
      <c r="L142" s="74">
        <v>30</v>
      </c>
      <c r="M142" s="76" t="s">
        <v>564</v>
      </c>
      <c r="N142" s="76" t="s">
        <v>559</v>
      </c>
      <c r="O142" s="73"/>
      <c r="P142" s="81"/>
    </row>
    <row r="143" spans="1:16" ht="41.4" x14ac:dyDescent="0.3">
      <c r="A143" s="80" t="s">
        <v>572</v>
      </c>
      <c r="B143" s="74">
        <v>7</v>
      </c>
      <c r="C143" s="75" t="s">
        <v>309</v>
      </c>
      <c r="D143" s="73" t="s">
        <v>84</v>
      </c>
      <c r="E143" s="73" t="s">
        <v>539</v>
      </c>
      <c r="F143" s="73" t="s">
        <v>596</v>
      </c>
      <c r="G143" s="76" t="s">
        <v>72</v>
      </c>
      <c r="H143" s="74"/>
      <c r="I143" s="74"/>
      <c r="J143" s="74">
        <v>0</v>
      </c>
      <c r="K143" s="74">
        <v>560</v>
      </c>
      <c r="L143" s="74">
        <v>30</v>
      </c>
      <c r="M143" s="76" t="s">
        <v>564</v>
      </c>
      <c r="N143" s="76" t="s">
        <v>559</v>
      </c>
      <c r="O143" s="73"/>
      <c r="P143" s="81"/>
    </row>
    <row r="144" spans="1:16" ht="55.2" x14ac:dyDescent="0.3">
      <c r="A144" s="80" t="s">
        <v>572</v>
      </c>
      <c r="B144" s="74">
        <v>7</v>
      </c>
      <c r="C144" s="75" t="s">
        <v>305</v>
      </c>
      <c r="D144" s="73" t="s">
        <v>85</v>
      </c>
      <c r="E144" s="73" t="s">
        <v>540</v>
      </c>
      <c r="F144" s="73" t="s">
        <v>451</v>
      </c>
      <c r="G144" s="76" t="s">
        <v>144</v>
      </c>
      <c r="H144" s="74"/>
      <c r="I144" s="74"/>
      <c r="J144" s="74">
        <v>0</v>
      </c>
      <c r="K144" s="74">
        <v>560</v>
      </c>
      <c r="L144" s="74">
        <v>30</v>
      </c>
      <c r="M144" s="76" t="s">
        <v>564</v>
      </c>
      <c r="N144" s="76" t="s">
        <v>559</v>
      </c>
      <c r="O144" s="73"/>
      <c r="P144" s="81"/>
    </row>
    <row r="145" spans="1:16" s="45" customFormat="1" ht="41.4" x14ac:dyDescent="0.3">
      <c r="A145" s="80" t="s">
        <v>572</v>
      </c>
      <c r="B145" s="74">
        <v>7</v>
      </c>
      <c r="C145" s="75" t="s">
        <v>306</v>
      </c>
      <c r="D145" s="73" t="s">
        <v>86</v>
      </c>
      <c r="E145" s="73" t="s">
        <v>633</v>
      </c>
      <c r="F145" s="73" t="s">
        <v>607</v>
      </c>
      <c r="G145" s="76" t="s">
        <v>111</v>
      </c>
      <c r="H145" s="74"/>
      <c r="I145" s="74"/>
      <c r="J145" s="74">
        <v>0</v>
      </c>
      <c r="K145" s="74">
        <v>560</v>
      </c>
      <c r="L145" s="74">
        <v>30</v>
      </c>
      <c r="M145" s="76" t="s">
        <v>564</v>
      </c>
      <c r="N145" s="76" t="s">
        <v>559</v>
      </c>
      <c r="O145" s="73"/>
      <c r="P145" s="76"/>
    </row>
    <row r="146" spans="1:16" x14ac:dyDescent="0.3">
      <c r="A146" s="91"/>
      <c r="B146" s="92"/>
      <c r="C146" s="92"/>
      <c r="D146" s="93"/>
      <c r="E146" s="93"/>
      <c r="F146" s="93"/>
      <c r="G146" s="94"/>
      <c r="H146" s="95"/>
      <c r="I146" s="95"/>
      <c r="J146" s="95"/>
      <c r="K146" s="95"/>
      <c r="L146" s="96"/>
      <c r="M146" s="94"/>
      <c r="N146" s="94"/>
      <c r="O146" s="93"/>
      <c r="P146" s="94"/>
    </row>
    <row r="147" spans="1:16" x14ac:dyDescent="0.3">
      <c r="A147" s="182" t="s">
        <v>685</v>
      </c>
      <c r="B147" s="186"/>
      <c r="C147" s="186"/>
      <c r="D147" s="186"/>
      <c r="E147" s="186"/>
      <c r="F147" s="186"/>
      <c r="G147" s="186"/>
      <c r="H147" s="186"/>
      <c r="I147" s="186"/>
      <c r="J147" s="186"/>
      <c r="K147" s="186"/>
      <c r="L147" s="186"/>
      <c r="M147" s="186"/>
      <c r="N147" s="186"/>
      <c r="O147" s="186"/>
      <c r="P147" s="186"/>
    </row>
    <row r="148" spans="1:16" ht="27.6" x14ac:dyDescent="0.3">
      <c r="A148" s="80" t="s">
        <v>572</v>
      </c>
      <c r="B148" s="99"/>
      <c r="C148" s="100" t="s">
        <v>312</v>
      </c>
      <c r="D148" s="73" t="s">
        <v>193</v>
      </c>
      <c r="E148" s="73" t="s">
        <v>541</v>
      </c>
      <c r="F148" s="101" t="s">
        <v>613</v>
      </c>
      <c r="G148" s="81" t="s">
        <v>335</v>
      </c>
      <c r="H148" s="102">
        <v>1</v>
      </c>
      <c r="I148" s="74">
        <v>1</v>
      </c>
      <c r="J148" s="74">
        <v>13</v>
      </c>
      <c r="K148" s="74">
        <v>13</v>
      </c>
      <c r="L148" s="74">
        <v>3</v>
      </c>
      <c r="M148" s="81" t="s">
        <v>563</v>
      </c>
      <c r="N148" s="76" t="s">
        <v>559</v>
      </c>
      <c r="O148" s="101"/>
      <c r="P148" s="81"/>
    </row>
    <row r="149" spans="1:16" ht="27.6" x14ac:dyDescent="0.3">
      <c r="A149" s="80" t="s">
        <v>572</v>
      </c>
      <c r="B149" s="99"/>
      <c r="C149" s="100" t="s">
        <v>313</v>
      </c>
      <c r="D149" s="73" t="s">
        <v>194</v>
      </c>
      <c r="E149" s="73" t="s">
        <v>542</v>
      </c>
      <c r="F149" s="101" t="s">
        <v>614</v>
      </c>
      <c r="G149" s="81" t="s">
        <v>337</v>
      </c>
      <c r="H149" s="102">
        <v>1</v>
      </c>
      <c r="I149" s="74">
        <v>1</v>
      </c>
      <c r="J149" s="74">
        <v>13</v>
      </c>
      <c r="K149" s="74">
        <v>13</v>
      </c>
      <c r="L149" s="74">
        <v>3</v>
      </c>
      <c r="M149" s="81" t="s">
        <v>563</v>
      </c>
      <c r="N149" s="76" t="s">
        <v>559</v>
      </c>
      <c r="O149" s="101"/>
      <c r="P149" s="81"/>
    </row>
    <row r="150" spans="1:16" ht="27.6" x14ac:dyDescent="0.3">
      <c r="A150" s="80" t="s">
        <v>572</v>
      </c>
      <c r="B150" s="99"/>
      <c r="C150" s="100" t="s">
        <v>330</v>
      </c>
      <c r="D150" s="73" t="s">
        <v>195</v>
      </c>
      <c r="E150" s="73" t="s">
        <v>543</v>
      </c>
      <c r="F150" s="101" t="s">
        <v>585</v>
      </c>
      <c r="G150" s="81" t="s">
        <v>174</v>
      </c>
      <c r="H150" s="102">
        <v>2</v>
      </c>
      <c r="I150" s="74">
        <v>0</v>
      </c>
      <c r="J150" s="74">
        <v>26</v>
      </c>
      <c r="K150" s="74">
        <v>0</v>
      </c>
      <c r="L150" s="74">
        <v>3</v>
      </c>
      <c r="M150" s="81" t="s">
        <v>563</v>
      </c>
      <c r="N150" s="76" t="s">
        <v>559</v>
      </c>
      <c r="O150" s="101"/>
      <c r="P150" s="81"/>
    </row>
    <row r="151" spans="1:16" ht="55.2" x14ac:dyDescent="0.3">
      <c r="A151" s="80" t="s">
        <v>572</v>
      </c>
      <c r="B151" s="99"/>
      <c r="C151" s="100" t="s">
        <v>314</v>
      </c>
      <c r="D151" s="73" t="s">
        <v>196</v>
      </c>
      <c r="E151" s="73" t="s">
        <v>544</v>
      </c>
      <c r="F151" s="73" t="s">
        <v>596</v>
      </c>
      <c r="G151" s="81" t="s">
        <v>339</v>
      </c>
      <c r="H151" s="102">
        <v>2</v>
      </c>
      <c r="I151" s="74">
        <v>0</v>
      </c>
      <c r="J151" s="74">
        <v>26</v>
      </c>
      <c r="K151" s="74">
        <v>0</v>
      </c>
      <c r="L151" s="74">
        <v>3</v>
      </c>
      <c r="M151" s="81" t="s">
        <v>563</v>
      </c>
      <c r="N151" s="76" t="s">
        <v>559</v>
      </c>
      <c r="O151" s="101"/>
      <c r="P151" s="81"/>
    </row>
  </sheetData>
  <sheetProtection algorithmName="SHA-512" hashValue="O7AQNoTrZLE0bUv7QbQzIQI0dAlPucwJVDL1DATgsDxVYshU2XD+dQxaq8TvnmeTp4nvnddGDyctxrpXDXbQlg==" saltValue="fnWvH+Msjb1qEjHTpgtqHA==" spinCount="100000" sheet="1" objects="1" scenarios="1"/>
  <mergeCells count="18">
    <mergeCell ref="A147:P147"/>
    <mergeCell ref="A65:G65"/>
    <mergeCell ref="A67:P67"/>
    <mergeCell ref="A89:P89"/>
    <mergeCell ref="A105:P105"/>
    <mergeCell ref="A115:P115"/>
    <mergeCell ref="A137:P137"/>
    <mergeCell ref="A63:G63"/>
    <mergeCell ref="I1:J1"/>
    <mergeCell ref="A4:B4"/>
    <mergeCell ref="H5:K5"/>
    <mergeCell ref="H6:I6"/>
    <mergeCell ref="J6:K6"/>
    <mergeCell ref="A16:G16"/>
    <mergeCell ref="A25:G25"/>
    <mergeCell ref="A36:G36"/>
    <mergeCell ref="A47:G47"/>
    <mergeCell ref="A55:G5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&amp;C&amp;"Arial Narrow,Normál"&amp;10&amp;P</oddFooter>
  </headerFooter>
  <rowBreaks count="8" manualBreakCount="8">
    <brk id="30" max="16383" man="1"/>
    <brk id="47" max="16383" man="1"/>
    <brk id="71" max="16383" man="1"/>
    <brk id="88" max="16383" man="1"/>
    <brk id="104" max="16383" man="1"/>
    <brk id="117" max="16383" man="1"/>
    <brk id="130" max="16383" man="1"/>
    <brk id="1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45"/>
  <sheetViews>
    <sheetView view="pageBreakPreview" zoomScaleNormal="100" zoomScaleSheetLayoutView="100" workbookViewId="0">
      <pane ySplit="8" topLeftCell="A9" activePane="bottomLeft" state="frozen"/>
      <selection pane="bottomLeft" activeCell="E1" sqref="E1:G1048576"/>
    </sheetView>
  </sheetViews>
  <sheetFormatPr defaultColWidth="9.109375" defaultRowHeight="13.8" x14ac:dyDescent="0.3"/>
  <cols>
    <col min="1" max="1" width="10.44140625" style="2" customWidth="1"/>
    <col min="2" max="2" width="7" style="3" customWidth="1"/>
    <col min="3" max="3" width="16.44140625" style="3" customWidth="1"/>
    <col min="4" max="4" width="23.44140625" style="4" customWidth="1"/>
    <col min="5" max="5" width="17.109375" style="1" customWidth="1"/>
    <col min="6" max="6" width="8.5546875" style="7" hidden="1" customWidth="1"/>
    <col min="7" max="7" width="9.44140625" style="5" customWidth="1"/>
    <col min="8" max="8" width="10" style="5" customWidth="1"/>
    <col min="9" max="9" width="6.5546875" style="6" customWidth="1"/>
    <col min="10" max="10" width="6.5546875" style="7" customWidth="1"/>
    <col min="11" max="11" width="7" style="7" customWidth="1"/>
    <col min="12" max="12" width="23.88671875" style="1" customWidth="1"/>
    <col min="13" max="13" width="14.33203125" style="8" customWidth="1"/>
    <col min="14" max="130" width="9.109375" style="9"/>
    <col min="131" max="16384" width="9.109375" style="10"/>
  </cols>
  <sheetData>
    <row r="1" spans="1:130" x14ac:dyDescent="0.3">
      <c r="A1" s="50" t="s">
        <v>658</v>
      </c>
      <c r="B1" s="51"/>
      <c r="C1" s="51"/>
      <c r="D1" s="52"/>
      <c r="E1" s="103"/>
      <c r="F1" s="104"/>
      <c r="G1" s="55"/>
      <c r="H1" s="55"/>
      <c r="I1" s="56"/>
      <c r="J1" s="57"/>
      <c r="K1" s="57"/>
      <c r="L1" s="52"/>
      <c r="M1" s="105"/>
    </row>
    <row r="2" spans="1:130" x14ac:dyDescent="0.3">
      <c r="A2" s="59" t="s">
        <v>15</v>
      </c>
      <c r="B2" s="59"/>
      <c r="C2" s="60" t="s">
        <v>716</v>
      </c>
      <c r="D2" s="106"/>
      <c r="E2" s="52"/>
      <c r="F2" s="104"/>
      <c r="G2" s="55"/>
      <c r="H2" s="55"/>
      <c r="I2" s="56"/>
      <c r="J2" s="57"/>
      <c r="K2" s="57"/>
      <c r="L2" s="103"/>
      <c r="M2" s="105"/>
    </row>
    <row r="3" spans="1:130" x14ac:dyDescent="0.3">
      <c r="A3" s="51" t="s">
        <v>6</v>
      </c>
      <c r="B3" s="51"/>
      <c r="C3" s="62" t="s">
        <v>131</v>
      </c>
      <c r="D3" s="106"/>
      <c r="E3" s="52"/>
      <c r="F3" s="104"/>
      <c r="G3" s="55"/>
      <c r="H3" s="55"/>
      <c r="I3" s="56"/>
      <c r="J3" s="57"/>
      <c r="K3" s="57"/>
      <c r="L3" s="103"/>
      <c r="M3" s="105"/>
    </row>
    <row r="4" spans="1:130" x14ac:dyDescent="0.3">
      <c r="A4" s="107" t="s">
        <v>657</v>
      </c>
      <c r="B4" s="107"/>
      <c r="C4" s="108" t="s">
        <v>699</v>
      </c>
      <c r="D4" s="106"/>
      <c r="E4" s="52"/>
      <c r="F4" s="109"/>
      <c r="G4" s="55"/>
      <c r="H4" s="55"/>
      <c r="I4" s="56"/>
      <c r="J4" s="57"/>
      <c r="K4" s="57"/>
      <c r="L4" s="103"/>
      <c r="M4" s="105"/>
    </row>
    <row r="5" spans="1:130" x14ac:dyDescent="0.3">
      <c r="A5" s="110"/>
      <c r="B5" s="110"/>
      <c r="C5" s="110"/>
      <c r="D5" s="108"/>
      <c r="E5" s="52"/>
      <c r="F5" s="109"/>
      <c r="G5" s="55"/>
      <c r="H5" s="55"/>
      <c r="I5" s="56"/>
      <c r="J5" s="57"/>
      <c r="K5" s="57"/>
      <c r="L5" s="103"/>
      <c r="M5" s="105"/>
    </row>
    <row r="6" spans="1:130" x14ac:dyDescent="0.3">
      <c r="A6" s="65"/>
      <c r="B6" s="56"/>
      <c r="C6" s="56"/>
      <c r="D6" s="65"/>
      <c r="E6" s="65"/>
      <c r="F6" s="111"/>
      <c r="G6" s="180" t="s">
        <v>445</v>
      </c>
      <c r="H6" s="180"/>
      <c r="I6" s="56"/>
      <c r="J6" s="67"/>
      <c r="K6" s="67"/>
      <c r="L6" s="103"/>
      <c r="M6" s="67"/>
    </row>
    <row r="7" spans="1:130" x14ac:dyDescent="0.3">
      <c r="A7" s="112"/>
      <c r="B7" s="55"/>
      <c r="C7" s="55"/>
      <c r="D7" s="52"/>
      <c r="E7" s="52"/>
      <c r="F7" s="104"/>
      <c r="G7" s="179" t="s">
        <v>9</v>
      </c>
      <c r="H7" s="179"/>
      <c r="I7" s="56"/>
      <c r="J7" s="57"/>
      <c r="K7" s="57"/>
      <c r="L7" s="103"/>
      <c r="M7" s="105"/>
    </row>
    <row r="8" spans="1:130" s="21" customFormat="1" ht="27.6" x14ac:dyDescent="0.3">
      <c r="A8" s="113" t="s">
        <v>0</v>
      </c>
      <c r="B8" s="114" t="s">
        <v>659</v>
      </c>
      <c r="C8" s="114" t="s">
        <v>197</v>
      </c>
      <c r="D8" s="115" t="s">
        <v>10</v>
      </c>
      <c r="E8" s="115" t="s">
        <v>11</v>
      </c>
      <c r="F8" s="116" t="s">
        <v>1</v>
      </c>
      <c r="G8" s="114" t="s">
        <v>13</v>
      </c>
      <c r="H8" s="114" t="s">
        <v>2</v>
      </c>
      <c r="I8" s="114" t="s">
        <v>14</v>
      </c>
      <c r="J8" s="116" t="s">
        <v>12</v>
      </c>
      <c r="K8" s="116" t="s">
        <v>3</v>
      </c>
      <c r="L8" s="115" t="s">
        <v>4</v>
      </c>
      <c r="M8" s="116" t="s">
        <v>7</v>
      </c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</row>
    <row r="9" spans="1:130" s="20" customFormat="1" ht="27.6" x14ac:dyDescent="0.3">
      <c r="A9" s="117" t="s">
        <v>342</v>
      </c>
      <c r="B9" s="118">
        <v>1</v>
      </c>
      <c r="C9" s="119" t="s">
        <v>346</v>
      </c>
      <c r="D9" s="117" t="s">
        <v>28</v>
      </c>
      <c r="E9" s="117" t="s">
        <v>173</v>
      </c>
      <c r="F9" s="120" t="s">
        <v>29</v>
      </c>
      <c r="G9" s="118">
        <v>12</v>
      </c>
      <c r="H9" s="118">
        <v>8</v>
      </c>
      <c r="I9" s="118">
        <v>6</v>
      </c>
      <c r="J9" s="120" t="s">
        <v>98</v>
      </c>
      <c r="K9" s="120" t="s">
        <v>77</v>
      </c>
      <c r="L9" s="117"/>
      <c r="M9" s="117"/>
    </row>
    <row r="10" spans="1:130" s="20" customFormat="1" ht="41.4" x14ac:dyDescent="0.3">
      <c r="A10" s="117" t="s">
        <v>342</v>
      </c>
      <c r="B10" s="118">
        <v>1</v>
      </c>
      <c r="C10" s="119" t="s">
        <v>349</v>
      </c>
      <c r="D10" s="117" t="s">
        <v>33</v>
      </c>
      <c r="E10" s="117" t="s">
        <v>34</v>
      </c>
      <c r="F10" s="120" t="s">
        <v>35</v>
      </c>
      <c r="G10" s="118">
        <v>10</v>
      </c>
      <c r="H10" s="118">
        <v>0</v>
      </c>
      <c r="I10" s="118">
        <v>3</v>
      </c>
      <c r="J10" s="120" t="s">
        <v>98</v>
      </c>
      <c r="K10" s="120" t="s">
        <v>77</v>
      </c>
      <c r="L10" s="117"/>
      <c r="M10" s="117"/>
    </row>
    <row r="11" spans="1:130" s="20" customFormat="1" x14ac:dyDescent="0.3">
      <c r="A11" s="117" t="s">
        <v>342</v>
      </c>
      <c r="B11" s="118">
        <v>1</v>
      </c>
      <c r="C11" s="75" t="s">
        <v>348</v>
      </c>
      <c r="D11" s="117" t="s">
        <v>146</v>
      </c>
      <c r="E11" s="117" t="s">
        <v>90</v>
      </c>
      <c r="F11" s="120" t="s">
        <v>156</v>
      </c>
      <c r="G11" s="118">
        <v>8</v>
      </c>
      <c r="H11" s="118">
        <v>0</v>
      </c>
      <c r="I11" s="118">
        <v>3</v>
      </c>
      <c r="J11" s="120" t="s">
        <v>98</v>
      </c>
      <c r="K11" s="120" t="s">
        <v>77</v>
      </c>
      <c r="L11" s="117"/>
      <c r="M11" s="117"/>
    </row>
    <row r="12" spans="1:130" s="20" customFormat="1" ht="27.6" x14ac:dyDescent="0.3">
      <c r="A12" s="117" t="s">
        <v>342</v>
      </c>
      <c r="B12" s="118">
        <v>1</v>
      </c>
      <c r="C12" s="121" t="s">
        <v>347</v>
      </c>
      <c r="D12" s="117" t="s">
        <v>157</v>
      </c>
      <c r="E12" s="117" t="s">
        <v>131</v>
      </c>
      <c r="F12" s="120" t="s">
        <v>121</v>
      </c>
      <c r="G12" s="118">
        <v>0</v>
      </c>
      <c r="H12" s="118">
        <v>8</v>
      </c>
      <c r="I12" s="118">
        <v>3</v>
      </c>
      <c r="J12" s="120" t="s">
        <v>87</v>
      </c>
      <c r="K12" s="120" t="s">
        <v>77</v>
      </c>
      <c r="L12" s="117"/>
      <c r="M12" s="117"/>
    </row>
    <row r="13" spans="1:130" s="20" customFormat="1" ht="27.6" x14ac:dyDescent="0.3">
      <c r="A13" s="117" t="s">
        <v>342</v>
      </c>
      <c r="B13" s="118">
        <v>1</v>
      </c>
      <c r="C13" s="119" t="s">
        <v>343</v>
      </c>
      <c r="D13" s="117" t="s">
        <v>17</v>
      </c>
      <c r="E13" s="117" t="s">
        <v>18</v>
      </c>
      <c r="F13" s="120" t="s">
        <v>19</v>
      </c>
      <c r="G13" s="118">
        <v>17</v>
      </c>
      <c r="H13" s="118">
        <v>0</v>
      </c>
      <c r="I13" s="118">
        <v>4</v>
      </c>
      <c r="J13" s="120" t="s">
        <v>98</v>
      </c>
      <c r="K13" s="120" t="s">
        <v>77</v>
      </c>
      <c r="L13" s="117"/>
      <c r="M13" s="117"/>
    </row>
    <row r="14" spans="1:130" s="20" customFormat="1" ht="27.6" x14ac:dyDescent="0.3">
      <c r="A14" s="117" t="s">
        <v>342</v>
      </c>
      <c r="B14" s="118">
        <v>1</v>
      </c>
      <c r="C14" s="119" t="s">
        <v>344</v>
      </c>
      <c r="D14" s="117" t="s">
        <v>20</v>
      </c>
      <c r="E14" s="117" t="s">
        <v>21</v>
      </c>
      <c r="F14" s="120" t="s">
        <v>22</v>
      </c>
      <c r="G14" s="118">
        <v>9</v>
      </c>
      <c r="H14" s="118">
        <v>8</v>
      </c>
      <c r="I14" s="118">
        <v>5</v>
      </c>
      <c r="J14" s="120" t="s">
        <v>98</v>
      </c>
      <c r="K14" s="120" t="s">
        <v>77</v>
      </c>
      <c r="L14" s="117"/>
      <c r="M14" s="117"/>
    </row>
    <row r="15" spans="1:130" s="20" customFormat="1" x14ac:dyDescent="0.3">
      <c r="A15" s="117" t="s">
        <v>342</v>
      </c>
      <c r="B15" s="118">
        <v>1</v>
      </c>
      <c r="C15" s="119" t="s">
        <v>345</v>
      </c>
      <c r="D15" s="117" t="s">
        <v>23</v>
      </c>
      <c r="E15" s="117" t="s">
        <v>24</v>
      </c>
      <c r="F15" s="120" t="s">
        <v>25</v>
      </c>
      <c r="G15" s="118">
        <v>9</v>
      </c>
      <c r="H15" s="118">
        <v>8</v>
      </c>
      <c r="I15" s="118">
        <v>4</v>
      </c>
      <c r="J15" s="120" t="s">
        <v>98</v>
      </c>
      <c r="K15" s="120" t="s">
        <v>77</v>
      </c>
      <c r="L15" s="117"/>
      <c r="M15" s="117"/>
    </row>
    <row r="16" spans="1:130" s="21" customFormat="1" x14ac:dyDescent="0.3">
      <c r="A16" s="169" t="s">
        <v>5</v>
      </c>
      <c r="B16" s="174"/>
      <c r="C16" s="174"/>
      <c r="D16" s="174"/>
      <c r="E16" s="174"/>
      <c r="F16" s="174"/>
      <c r="G16" s="122">
        <f>SUM(G9:G15)</f>
        <v>65</v>
      </c>
      <c r="H16" s="122">
        <f>SUM(H9:H15)</f>
        <v>32</v>
      </c>
      <c r="I16" s="122">
        <f>SUM(I9:I15)</f>
        <v>28</v>
      </c>
      <c r="J16" s="123"/>
      <c r="K16" s="123"/>
      <c r="L16" s="124"/>
      <c r="M16" s="123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</row>
    <row r="17" spans="1:130" s="21" customFormat="1" x14ac:dyDescent="0.3">
      <c r="A17" s="117" t="s">
        <v>342</v>
      </c>
      <c r="B17" s="120">
        <v>2</v>
      </c>
      <c r="C17" s="80" t="s">
        <v>350</v>
      </c>
      <c r="D17" s="117" t="s">
        <v>36</v>
      </c>
      <c r="E17" s="117" t="s">
        <v>37</v>
      </c>
      <c r="F17" s="120" t="s">
        <v>38</v>
      </c>
      <c r="G17" s="120">
        <v>9</v>
      </c>
      <c r="H17" s="120">
        <v>4</v>
      </c>
      <c r="I17" s="118">
        <v>3</v>
      </c>
      <c r="J17" s="120" t="s">
        <v>87</v>
      </c>
      <c r="K17" s="120" t="s">
        <v>77</v>
      </c>
      <c r="L17" s="117"/>
      <c r="M17" s="1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</row>
    <row r="18" spans="1:130" s="22" customFormat="1" x14ac:dyDescent="0.3">
      <c r="A18" s="117" t="s">
        <v>342</v>
      </c>
      <c r="B18" s="120">
        <v>2</v>
      </c>
      <c r="C18" s="73" t="s">
        <v>356</v>
      </c>
      <c r="D18" s="117" t="s">
        <v>44</v>
      </c>
      <c r="E18" s="117" t="s">
        <v>45</v>
      </c>
      <c r="F18" s="120" t="s">
        <v>46</v>
      </c>
      <c r="G18" s="120">
        <v>9</v>
      </c>
      <c r="H18" s="120">
        <v>8</v>
      </c>
      <c r="I18" s="118">
        <v>5</v>
      </c>
      <c r="J18" s="120" t="s">
        <v>98</v>
      </c>
      <c r="K18" s="120" t="s">
        <v>77</v>
      </c>
      <c r="L18" s="117"/>
      <c r="M18" s="1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</row>
    <row r="19" spans="1:130" s="22" customFormat="1" ht="41.4" x14ac:dyDescent="0.3">
      <c r="A19" s="117" t="s">
        <v>342</v>
      </c>
      <c r="B19" s="120">
        <v>2</v>
      </c>
      <c r="C19" s="73" t="s">
        <v>355</v>
      </c>
      <c r="D19" s="117" t="s">
        <v>41</v>
      </c>
      <c r="E19" s="117" t="s">
        <v>42</v>
      </c>
      <c r="F19" s="120" t="s">
        <v>43</v>
      </c>
      <c r="G19" s="120">
        <v>9</v>
      </c>
      <c r="H19" s="120">
        <v>8</v>
      </c>
      <c r="I19" s="120">
        <v>6</v>
      </c>
      <c r="J19" s="120" t="s">
        <v>98</v>
      </c>
      <c r="K19" s="120" t="s">
        <v>77</v>
      </c>
      <c r="L19" s="117" t="s">
        <v>191</v>
      </c>
      <c r="M19" s="117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</row>
    <row r="20" spans="1:130" s="22" customFormat="1" ht="27.6" x14ac:dyDescent="0.3">
      <c r="A20" s="117" t="s">
        <v>342</v>
      </c>
      <c r="B20" s="120">
        <v>2</v>
      </c>
      <c r="C20" s="117" t="s">
        <v>351</v>
      </c>
      <c r="D20" s="117" t="s">
        <v>158</v>
      </c>
      <c r="E20" s="117" t="s">
        <v>453</v>
      </c>
      <c r="F20" s="120" t="s">
        <v>177</v>
      </c>
      <c r="G20" s="120">
        <v>20</v>
      </c>
      <c r="H20" s="120">
        <v>0</v>
      </c>
      <c r="I20" s="120">
        <v>6</v>
      </c>
      <c r="J20" s="120" t="s">
        <v>98</v>
      </c>
      <c r="K20" s="120" t="s">
        <v>77</v>
      </c>
      <c r="L20" s="73" t="s">
        <v>637</v>
      </c>
      <c r="M20" s="117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</row>
    <row r="21" spans="1:130" s="22" customFormat="1" ht="27.6" x14ac:dyDescent="0.3">
      <c r="A21" s="117" t="s">
        <v>342</v>
      </c>
      <c r="B21" s="120">
        <v>2</v>
      </c>
      <c r="C21" s="117" t="s">
        <v>353</v>
      </c>
      <c r="D21" s="117" t="s">
        <v>159</v>
      </c>
      <c r="E21" s="117" t="s">
        <v>167</v>
      </c>
      <c r="F21" s="120" t="s">
        <v>174</v>
      </c>
      <c r="G21" s="120">
        <v>8</v>
      </c>
      <c r="H21" s="120">
        <v>0</v>
      </c>
      <c r="I21" s="120">
        <v>3</v>
      </c>
      <c r="J21" s="120" t="s">
        <v>98</v>
      </c>
      <c r="K21" s="120" t="s">
        <v>77</v>
      </c>
      <c r="L21" s="117"/>
      <c r="M21" s="117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</row>
    <row r="22" spans="1:130" s="21" customFormat="1" ht="41.4" x14ac:dyDescent="0.3">
      <c r="A22" s="117" t="s">
        <v>342</v>
      </c>
      <c r="B22" s="120">
        <v>2</v>
      </c>
      <c r="C22" s="80" t="s">
        <v>354</v>
      </c>
      <c r="D22" s="117" t="s">
        <v>39</v>
      </c>
      <c r="E22" s="117" t="s">
        <v>18</v>
      </c>
      <c r="F22" s="120" t="s">
        <v>19</v>
      </c>
      <c r="G22" s="120">
        <v>13</v>
      </c>
      <c r="H22" s="120">
        <v>0</v>
      </c>
      <c r="I22" s="120">
        <v>3</v>
      </c>
      <c r="J22" s="120" t="s">
        <v>98</v>
      </c>
      <c r="K22" s="120" t="s">
        <v>77</v>
      </c>
      <c r="L22" s="117" t="s">
        <v>638</v>
      </c>
      <c r="M22" s="117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</row>
    <row r="23" spans="1:130" s="22" customFormat="1" ht="27.6" x14ac:dyDescent="0.3">
      <c r="A23" s="117" t="s">
        <v>342</v>
      </c>
      <c r="B23" s="120">
        <v>2</v>
      </c>
      <c r="C23" s="120"/>
      <c r="D23" s="117" t="s">
        <v>166</v>
      </c>
      <c r="E23" s="117" t="s">
        <v>189</v>
      </c>
      <c r="F23" s="120"/>
      <c r="G23" s="120">
        <v>8</v>
      </c>
      <c r="H23" s="120">
        <v>0</v>
      </c>
      <c r="I23" s="120">
        <v>3</v>
      </c>
      <c r="J23" s="120"/>
      <c r="K23" s="120" t="s">
        <v>78</v>
      </c>
      <c r="L23" s="117" t="s">
        <v>192</v>
      </c>
      <c r="M23" s="117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</row>
    <row r="24" spans="1:130" s="21" customFormat="1" x14ac:dyDescent="0.3">
      <c r="A24" s="169" t="s">
        <v>5</v>
      </c>
      <c r="B24" s="174"/>
      <c r="C24" s="174"/>
      <c r="D24" s="174"/>
      <c r="E24" s="174"/>
      <c r="F24" s="174"/>
      <c r="G24" s="122">
        <f>SUM(G17:G23)</f>
        <v>76</v>
      </c>
      <c r="H24" s="122">
        <f>SUM(H17:H23)</f>
        <v>20</v>
      </c>
      <c r="I24" s="122">
        <f>SUM(I17:I23)</f>
        <v>29</v>
      </c>
      <c r="J24" s="123"/>
      <c r="K24" s="123"/>
      <c r="L24" s="124"/>
      <c r="M24" s="123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</row>
    <row r="25" spans="1:130" s="21" customFormat="1" ht="27.6" x14ac:dyDescent="0.3">
      <c r="A25" s="117" t="s">
        <v>342</v>
      </c>
      <c r="B25" s="118">
        <v>3</v>
      </c>
      <c r="C25" s="119" t="s">
        <v>363</v>
      </c>
      <c r="D25" s="125" t="s">
        <v>56</v>
      </c>
      <c r="E25" s="125" t="s">
        <v>57</v>
      </c>
      <c r="F25" s="126" t="s">
        <v>58</v>
      </c>
      <c r="G25" s="118">
        <v>17</v>
      </c>
      <c r="H25" s="118">
        <v>0</v>
      </c>
      <c r="I25" s="118">
        <v>4</v>
      </c>
      <c r="J25" s="120" t="s">
        <v>98</v>
      </c>
      <c r="K25" s="120" t="s">
        <v>77</v>
      </c>
      <c r="L25" s="117" t="s">
        <v>639</v>
      </c>
      <c r="M25" s="126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</row>
    <row r="26" spans="1:130" s="22" customFormat="1" ht="27.6" x14ac:dyDescent="0.3">
      <c r="A26" s="117" t="s">
        <v>342</v>
      </c>
      <c r="B26" s="118">
        <v>3</v>
      </c>
      <c r="C26" s="121" t="s">
        <v>358</v>
      </c>
      <c r="D26" s="117" t="s">
        <v>318</v>
      </c>
      <c r="E26" s="117" t="s">
        <v>61</v>
      </c>
      <c r="F26" s="120" t="s">
        <v>62</v>
      </c>
      <c r="G26" s="118">
        <v>10</v>
      </c>
      <c r="H26" s="118">
        <v>0</v>
      </c>
      <c r="I26" s="118">
        <v>3</v>
      </c>
      <c r="J26" s="120" t="s">
        <v>98</v>
      </c>
      <c r="K26" s="120" t="s">
        <v>77</v>
      </c>
      <c r="L26" s="117" t="s">
        <v>637</v>
      </c>
      <c r="M26" s="1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</row>
    <row r="27" spans="1:130" s="22" customFormat="1" ht="27.6" x14ac:dyDescent="0.3">
      <c r="A27" s="117" t="s">
        <v>342</v>
      </c>
      <c r="B27" s="118">
        <v>3</v>
      </c>
      <c r="C27" s="121" t="s">
        <v>357</v>
      </c>
      <c r="D27" s="125" t="s">
        <v>48</v>
      </c>
      <c r="E27" s="117" t="s">
        <v>68</v>
      </c>
      <c r="F27" s="126" t="s">
        <v>49</v>
      </c>
      <c r="G27" s="118">
        <v>0</v>
      </c>
      <c r="H27" s="118">
        <v>10</v>
      </c>
      <c r="I27" s="118">
        <v>0</v>
      </c>
      <c r="J27" s="120" t="s">
        <v>77</v>
      </c>
      <c r="K27" s="120" t="s">
        <v>77</v>
      </c>
      <c r="L27" s="117"/>
      <c r="M27" s="127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</row>
    <row r="28" spans="1:130" s="21" customFormat="1" ht="27.6" x14ac:dyDescent="0.3">
      <c r="A28" s="117" t="s">
        <v>342</v>
      </c>
      <c r="B28" s="118">
        <v>3</v>
      </c>
      <c r="C28" s="101" t="s">
        <v>361</v>
      </c>
      <c r="D28" s="117" t="s">
        <v>50</v>
      </c>
      <c r="E28" s="117" t="s">
        <v>51</v>
      </c>
      <c r="F28" s="120" t="s">
        <v>52</v>
      </c>
      <c r="G28" s="118">
        <v>9</v>
      </c>
      <c r="H28" s="118">
        <v>8</v>
      </c>
      <c r="I28" s="118">
        <v>6</v>
      </c>
      <c r="J28" s="120" t="s">
        <v>98</v>
      </c>
      <c r="K28" s="120" t="s">
        <v>77</v>
      </c>
      <c r="L28" s="117" t="s">
        <v>149</v>
      </c>
      <c r="M28" s="117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</row>
    <row r="29" spans="1:130" s="21" customFormat="1" ht="27.6" x14ac:dyDescent="0.3">
      <c r="A29" s="117" t="s">
        <v>342</v>
      </c>
      <c r="B29" s="118">
        <v>3</v>
      </c>
      <c r="C29" s="121" t="s">
        <v>359</v>
      </c>
      <c r="D29" s="117" t="s">
        <v>160</v>
      </c>
      <c r="E29" s="117" t="s">
        <v>176</v>
      </c>
      <c r="F29" s="120" t="s">
        <v>175</v>
      </c>
      <c r="G29" s="118">
        <v>10</v>
      </c>
      <c r="H29" s="118">
        <v>0</v>
      </c>
      <c r="I29" s="118">
        <v>3</v>
      </c>
      <c r="J29" s="120" t="s">
        <v>98</v>
      </c>
      <c r="K29" s="120" t="s">
        <v>77</v>
      </c>
      <c r="L29" s="117" t="s">
        <v>640</v>
      </c>
      <c r="M29" s="1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</row>
    <row r="30" spans="1:130" s="22" customFormat="1" ht="27.6" x14ac:dyDescent="0.3">
      <c r="A30" s="117" t="s">
        <v>342</v>
      </c>
      <c r="B30" s="118">
        <v>3</v>
      </c>
      <c r="C30" s="73" t="s">
        <v>364</v>
      </c>
      <c r="D30" s="125" t="s">
        <v>59</v>
      </c>
      <c r="E30" s="73" t="s">
        <v>96</v>
      </c>
      <c r="F30" s="76" t="s">
        <v>111</v>
      </c>
      <c r="G30" s="118">
        <v>11</v>
      </c>
      <c r="H30" s="118">
        <v>8</v>
      </c>
      <c r="I30" s="118">
        <v>3</v>
      </c>
      <c r="J30" s="120" t="s">
        <v>98</v>
      </c>
      <c r="K30" s="120" t="s">
        <v>77</v>
      </c>
      <c r="L30" s="117"/>
      <c r="M30" s="127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</row>
    <row r="31" spans="1:130" s="21" customFormat="1" ht="41.4" x14ac:dyDescent="0.3">
      <c r="A31" s="117" t="s">
        <v>342</v>
      </c>
      <c r="B31" s="118">
        <v>3</v>
      </c>
      <c r="C31" s="121" t="s">
        <v>450</v>
      </c>
      <c r="D31" s="117" t="s">
        <v>161</v>
      </c>
      <c r="E31" s="117" t="s">
        <v>37</v>
      </c>
      <c r="F31" s="120" t="s">
        <v>38</v>
      </c>
      <c r="G31" s="118">
        <v>13</v>
      </c>
      <c r="H31" s="118">
        <v>0</v>
      </c>
      <c r="I31" s="118">
        <v>3</v>
      </c>
      <c r="J31" s="120" t="s">
        <v>98</v>
      </c>
      <c r="K31" s="120" t="s">
        <v>77</v>
      </c>
      <c r="L31" s="73" t="s">
        <v>635</v>
      </c>
      <c r="M31" s="117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</row>
    <row r="32" spans="1:130" s="21" customFormat="1" ht="27.6" x14ac:dyDescent="0.3">
      <c r="A32" s="117" t="s">
        <v>342</v>
      </c>
      <c r="B32" s="118">
        <v>3</v>
      </c>
      <c r="C32" s="73" t="s">
        <v>362</v>
      </c>
      <c r="D32" s="125" t="s">
        <v>53</v>
      </c>
      <c r="E32" s="125" t="s">
        <v>54</v>
      </c>
      <c r="F32" s="126" t="s">
        <v>55</v>
      </c>
      <c r="G32" s="118">
        <v>11</v>
      </c>
      <c r="H32" s="118">
        <v>8</v>
      </c>
      <c r="I32" s="118">
        <v>3</v>
      </c>
      <c r="J32" s="120" t="s">
        <v>98</v>
      </c>
      <c r="K32" s="120" t="s">
        <v>77</v>
      </c>
      <c r="L32" s="117"/>
      <c r="M32" s="126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</row>
    <row r="33" spans="1:130" s="21" customFormat="1" ht="55.2" x14ac:dyDescent="0.3">
      <c r="A33" s="117" t="s">
        <v>342</v>
      </c>
      <c r="B33" s="118">
        <v>3</v>
      </c>
      <c r="C33" s="121" t="s">
        <v>360</v>
      </c>
      <c r="D33" s="125" t="s">
        <v>151</v>
      </c>
      <c r="E33" s="125"/>
      <c r="F33" s="126"/>
      <c r="G33" s="118">
        <v>0</v>
      </c>
      <c r="H33" s="118">
        <v>13</v>
      </c>
      <c r="I33" s="118">
        <v>3</v>
      </c>
      <c r="J33" s="120" t="s">
        <v>98</v>
      </c>
      <c r="K33" s="120" t="s">
        <v>77</v>
      </c>
      <c r="L33" s="117"/>
      <c r="M33" s="126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</row>
    <row r="34" spans="1:130" s="21" customFormat="1" ht="27.6" x14ac:dyDescent="0.3">
      <c r="A34" s="117" t="s">
        <v>342</v>
      </c>
      <c r="B34" s="118">
        <v>3</v>
      </c>
      <c r="C34" s="118"/>
      <c r="D34" s="125" t="s">
        <v>148</v>
      </c>
      <c r="E34" s="125" t="s">
        <v>189</v>
      </c>
      <c r="F34" s="126"/>
      <c r="G34" s="118">
        <v>8</v>
      </c>
      <c r="H34" s="118">
        <v>0</v>
      </c>
      <c r="I34" s="118">
        <v>3</v>
      </c>
      <c r="J34" s="120"/>
      <c r="K34" s="120" t="s">
        <v>147</v>
      </c>
      <c r="L34" s="117" t="s">
        <v>192</v>
      </c>
      <c r="M34" s="127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</row>
    <row r="35" spans="1:130" s="25" customFormat="1" x14ac:dyDescent="0.3">
      <c r="A35" s="169" t="s">
        <v>5</v>
      </c>
      <c r="B35" s="174"/>
      <c r="C35" s="174"/>
      <c r="D35" s="174"/>
      <c r="E35" s="174"/>
      <c r="F35" s="174"/>
      <c r="G35" s="122">
        <f>SUM(G25:G34)</f>
        <v>89</v>
      </c>
      <c r="H35" s="122">
        <f>SUM(H25:H34)</f>
        <v>47</v>
      </c>
      <c r="I35" s="122">
        <f>SUM(I25:I34)</f>
        <v>31</v>
      </c>
      <c r="J35" s="123"/>
      <c r="K35" s="123"/>
      <c r="L35" s="124"/>
      <c r="M35" s="123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</row>
    <row r="36" spans="1:130" s="25" customFormat="1" x14ac:dyDescent="0.3">
      <c r="A36" s="117" t="s">
        <v>342</v>
      </c>
      <c r="B36" s="120">
        <v>4</v>
      </c>
      <c r="C36" s="80" t="s">
        <v>366</v>
      </c>
      <c r="D36" s="117" t="s">
        <v>40</v>
      </c>
      <c r="E36" s="117" t="s">
        <v>24</v>
      </c>
      <c r="F36" s="120" t="s">
        <v>25</v>
      </c>
      <c r="G36" s="118">
        <v>5</v>
      </c>
      <c r="H36" s="118">
        <v>8</v>
      </c>
      <c r="I36" s="120">
        <v>3</v>
      </c>
      <c r="J36" s="120" t="s">
        <v>98</v>
      </c>
      <c r="K36" s="120" t="s">
        <v>77</v>
      </c>
      <c r="L36" s="117" t="s">
        <v>641</v>
      </c>
      <c r="M36" s="120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</row>
    <row r="37" spans="1:130" s="25" customFormat="1" ht="27.6" x14ac:dyDescent="0.3">
      <c r="A37" s="117" t="s">
        <v>342</v>
      </c>
      <c r="B37" s="118">
        <v>4</v>
      </c>
      <c r="C37" s="121" t="s">
        <v>367</v>
      </c>
      <c r="D37" s="117" t="s">
        <v>322</v>
      </c>
      <c r="E37" s="117" t="s">
        <v>61</v>
      </c>
      <c r="F37" s="120" t="s">
        <v>62</v>
      </c>
      <c r="G37" s="118">
        <v>0</v>
      </c>
      <c r="H37" s="118">
        <v>8</v>
      </c>
      <c r="I37" s="120">
        <v>3</v>
      </c>
      <c r="J37" s="120" t="s">
        <v>87</v>
      </c>
      <c r="K37" s="120" t="s">
        <v>77</v>
      </c>
      <c r="L37" s="117" t="s">
        <v>642</v>
      </c>
      <c r="M37" s="117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</row>
    <row r="38" spans="1:130" s="28" customFormat="1" ht="27.6" x14ac:dyDescent="0.3">
      <c r="A38" s="117" t="s">
        <v>342</v>
      </c>
      <c r="B38" s="118">
        <v>4</v>
      </c>
      <c r="C38" s="121" t="s">
        <v>373</v>
      </c>
      <c r="D38" s="117" t="s">
        <v>67</v>
      </c>
      <c r="E38" s="117" t="s">
        <v>68</v>
      </c>
      <c r="F38" s="120" t="s">
        <v>69</v>
      </c>
      <c r="G38" s="118">
        <v>0</v>
      </c>
      <c r="H38" s="118">
        <v>10</v>
      </c>
      <c r="I38" s="118">
        <v>0</v>
      </c>
      <c r="J38" s="120" t="s">
        <v>77</v>
      </c>
      <c r="K38" s="120" t="s">
        <v>77</v>
      </c>
      <c r="L38" s="117" t="s">
        <v>149</v>
      </c>
      <c r="M38" s="120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</row>
    <row r="39" spans="1:130" s="28" customFormat="1" ht="27.6" x14ac:dyDescent="0.3">
      <c r="A39" s="117" t="s">
        <v>342</v>
      </c>
      <c r="B39" s="118">
        <v>4</v>
      </c>
      <c r="C39" s="73" t="s">
        <v>371</v>
      </c>
      <c r="D39" s="117" t="s">
        <v>65</v>
      </c>
      <c r="E39" s="73" t="s">
        <v>51</v>
      </c>
      <c r="F39" s="76" t="s">
        <v>52</v>
      </c>
      <c r="G39" s="118">
        <v>9</v>
      </c>
      <c r="H39" s="118">
        <v>8</v>
      </c>
      <c r="I39" s="120">
        <v>6</v>
      </c>
      <c r="J39" s="120" t="s">
        <v>98</v>
      </c>
      <c r="K39" s="120" t="s">
        <v>77</v>
      </c>
      <c r="L39" s="117" t="s">
        <v>150</v>
      </c>
      <c r="M39" s="117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</row>
    <row r="40" spans="1:130" s="28" customFormat="1" ht="27.6" x14ac:dyDescent="0.3">
      <c r="A40" s="117" t="s">
        <v>342</v>
      </c>
      <c r="B40" s="118">
        <v>4</v>
      </c>
      <c r="C40" s="121" t="s">
        <v>368</v>
      </c>
      <c r="D40" s="117" t="s">
        <v>323</v>
      </c>
      <c r="E40" s="117" t="s">
        <v>167</v>
      </c>
      <c r="F40" s="120" t="s">
        <v>174</v>
      </c>
      <c r="G40" s="118">
        <v>0</v>
      </c>
      <c r="H40" s="118">
        <v>8</v>
      </c>
      <c r="I40" s="120">
        <v>3</v>
      </c>
      <c r="J40" s="120" t="s">
        <v>87</v>
      </c>
      <c r="K40" s="120" t="s">
        <v>77</v>
      </c>
      <c r="L40" s="117" t="s">
        <v>653</v>
      </c>
      <c r="M40" s="117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</row>
    <row r="41" spans="1:130" s="25" customFormat="1" ht="27.6" x14ac:dyDescent="0.3">
      <c r="A41" s="117" t="s">
        <v>342</v>
      </c>
      <c r="B41" s="118">
        <v>4</v>
      </c>
      <c r="C41" s="121" t="s">
        <v>372</v>
      </c>
      <c r="D41" s="117" t="s">
        <v>162</v>
      </c>
      <c r="E41" s="117" t="s">
        <v>172</v>
      </c>
      <c r="F41" s="120" t="s">
        <v>66</v>
      </c>
      <c r="G41" s="118">
        <v>26</v>
      </c>
      <c r="H41" s="118">
        <v>0</v>
      </c>
      <c r="I41" s="120">
        <v>6</v>
      </c>
      <c r="J41" s="120" t="s">
        <v>98</v>
      </c>
      <c r="K41" s="120" t="s">
        <v>77</v>
      </c>
      <c r="L41" s="117" t="s">
        <v>643</v>
      </c>
      <c r="M41" s="117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</row>
    <row r="42" spans="1:130" s="25" customFormat="1" x14ac:dyDescent="0.3">
      <c r="A42" s="117" t="s">
        <v>342</v>
      </c>
      <c r="B42" s="118">
        <v>4</v>
      </c>
      <c r="C42" s="121" t="s">
        <v>369</v>
      </c>
      <c r="D42" s="117" t="s">
        <v>163</v>
      </c>
      <c r="E42" s="117" t="s">
        <v>179</v>
      </c>
      <c r="F42" s="120"/>
      <c r="G42" s="118">
        <v>12</v>
      </c>
      <c r="H42" s="118">
        <v>0</v>
      </c>
      <c r="I42" s="120">
        <v>3</v>
      </c>
      <c r="J42" s="120" t="s">
        <v>98</v>
      </c>
      <c r="K42" s="120" t="s">
        <v>77</v>
      </c>
      <c r="L42" s="117"/>
      <c r="M42" s="117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</row>
    <row r="43" spans="1:130" s="25" customFormat="1" ht="41.4" x14ac:dyDescent="0.3">
      <c r="A43" s="117" t="s">
        <v>342</v>
      </c>
      <c r="B43" s="118">
        <v>4</v>
      </c>
      <c r="C43" s="121" t="s">
        <v>370</v>
      </c>
      <c r="D43" s="117" t="s">
        <v>331</v>
      </c>
      <c r="E43" s="117" t="s">
        <v>63</v>
      </c>
      <c r="F43" s="120" t="s">
        <v>64</v>
      </c>
      <c r="G43" s="118">
        <v>11</v>
      </c>
      <c r="H43" s="118">
        <v>8</v>
      </c>
      <c r="I43" s="120">
        <v>3</v>
      </c>
      <c r="J43" s="120" t="s">
        <v>98</v>
      </c>
      <c r="K43" s="120" t="s">
        <v>77</v>
      </c>
      <c r="L43" s="117"/>
      <c r="M43" s="117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</row>
    <row r="44" spans="1:130" s="21" customFormat="1" ht="55.2" x14ac:dyDescent="0.3">
      <c r="A44" s="117" t="s">
        <v>342</v>
      </c>
      <c r="B44" s="118">
        <v>4</v>
      </c>
      <c r="C44" s="121" t="s">
        <v>365</v>
      </c>
      <c r="D44" s="117" t="s">
        <v>154</v>
      </c>
      <c r="E44" s="117"/>
      <c r="F44" s="120"/>
      <c r="G44" s="118">
        <v>0</v>
      </c>
      <c r="H44" s="118">
        <v>13</v>
      </c>
      <c r="I44" s="120">
        <v>3</v>
      </c>
      <c r="J44" s="120" t="s">
        <v>98</v>
      </c>
      <c r="K44" s="120" t="s">
        <v>77</v>
      </c>
      <c r="L44" s="117"/>
      <c r="M44" s="120"/>
      <c r="N44" s="26"/>
      <c r="O44" s="26"/>
      <c r="P44" s="26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</row>
    <row r="45" spans="1:130" s="21" customFormat="1" ht="27.6" x14ac:dyDescent="0.3">
      <c r="A45" s="117" t="s">
        <v>342</v>
      </c>
      <c r="B45" s="118">
        <v>4</v>
      </c>
      <c r="C45" s="73" t="s">
        <v>374</v>
      </c>
      <c r="D45" s="117" t="s">
        <v>70</v>
      </c>
      <c r="E45" s="117" t="s">
        <v>71</v>
      </c>
      <c r="F45" s="120" t="s">
        <v>72</v>
      </c>
      <c r="G45" s="118">
        <v>11</v>
      </c>
      <c r="H45" s="118">
        <v>8</v>
      </c>
      <c r="I45" s="118">
        <v>3</v>
      </c>
      <c r="J45" s="120" t="s">
        <v>98</v>
      </c>
      <c r="K45" s="120" t="s">
        <v>77</v>
      </c>
      <c r="L45" s="117"/>
      <c r="M45" s="1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</row>
    <row r="46" spans="1:130" s="21" customFormat="1" x14ac:dyDescent="0.3">
      <c r="A46" s="169" t="s">
        <v>5</v>
      </c>
      <c r="B46" s="174"/>
      <c r="C46" s="174"/>
      <c r="D46" s="174"/>
      <c r="E46" s="174"/>
      <c r="F46" s="174"/>
      <c r="G46" s="122">
        <f>SUM(G36:G45)</f>
        <v>74</v>
      </c>
      <c r="H46" s="122">
        <f>SUM(H36:H45)</f>
        <v>71</v>
      </c>
      <c r="I46" s="122">
        <f>SUM(I36:I45)</f>
        <v>33</v>
      </c>
      <c r="J46" s="123"/>
      <c r="K46" s="123"/>
      <c r="L46" s="124"/>
      <c r="M46" s="123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</row>
    <row r="47" spans="1:130" s="22" customFormat="1" ht="27.6" x14ac:dyDescent="0.3">
      <c r="A47" s="117" t="s">
        <v>342</v>
      </c>
      <c r="B47" s="118">
        <v>5</v>
      </c>
      <c r="C47" s="121" t="s">
        <v>375</v>
      </c>
      <c r="D47" s="117" t="s">
        <v>164</v>
      </c>
      <c r="E47" s="117" t="s">
        <v>45</v>
      </c>
      <c r="F47" s="120" t="s">
        <v>46</v>
      </c>
      <c r="G47" s="118">
        <v>8</v>
      </c>
      <c r="H47" s="118">
        <v>8</v>
      </c>
      <c r="I47" s="120">
        <v>5</v>
      </c>
      <c r="J47" s="120" t="s">
        <v>98</v>
      </c>
      <c r="K47" s="118" t="s">
        <v>77</v>
      </c>
      <c r="L47" s="117"/>
      <c r="M47" s="117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</row>
    <row r="48" spans="1:130" s="21" customFormat="1" x14ac:dyDescent="0.3">
      <c r="A48" s="117" t="s">
        <v>342</v>
      </c>
      <c r="B48" s="118">
        <v>5</v>
      </c>
      <c r="C48" s="119" t="s">
        <v>376</v>
      </c>
      <c r="D48" s="125" t="s">
        <v>76</v>
      </c>
      <c r="E48" s="125" t="s">
        <v>26</v>
      </c>
      <c r="F48" s="126" t="s">
        <v>27</v>
      </c>
      <c r="G48" s="118">
        <v>8</v>
      </c>
      <c r="H48" s="118"/>
      <c r="I48" s="128">
        <v>3</v>
      </c>
      <c r="J48" s="126" t="s">
        <v>98</v>
      </c>
      <c r="K48" s="126" t="s">
        <v>77</v>
      </c>
      <c r="L48" s="117"/>
      <c r="M48" s="126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</row>
    <row r="49" spans="1:130" s="21" customFormat="1" ht="27.6" x14ac:dyDescent="0.3">
      <c r="A49" s="117" t="s">
        <v>342</v>
      </c>
      <c r="B49" s="118">
        <v>5</v>
      </c>
      <c r="C49" s="118"/>
      <c r="D49" s="125" t="s">
        <v>148</v>
      </c>
      <c r="E49" s="125" t="s">
        <v>189</v>
      </c>
      <c r="F49" s="126"/>
      <c r="G49" s="118">
        <v>8</v>
      </c>
      <c r="H49" s="118">
        <v>0</v>
      </c>
      <c r="I49" s="128">
        <v>3</v>
      </c>
      <c r="J49" s="126"/>
      <c r="K49" s="126" t="s">
        <v>147</v>
      </c>
      <c r="L49" s="117" t="s">
        <v>192</v>
      </c>
      <c r="M49" s="126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</row>
    <row r="50" spans="1:130" s="22" customFormat="1" ht="27.6" x14ac:dyDescent="0.3">
      <c r="A50" s="117" t="s">
        <v>342</v>
      </c>
      <c r="B50" s="120">
        <v>5</v>
      </c>
      <c r="C50" s="120"/>
      <c r="D50" s="117" t="s">
        <v>166</v>
      </c>
      <c r="E50" s="117" t="s">
        <v>189</v>
      </c>
      <c r="F50" s="120"/>
      <c r="G50" s="120">
        <v>8</v>
      </c>
      <c r="H50" s="118">
        <v>0</v>
      </c>
      <c r="I50" s="120">
        <v>3</v>
      </c>
      <c r="J50" s="120"/>
      <c r="K50" s="118" t="s">
        <v>78</v>
      </c>
      <c r="L50" s="117" t="s">
        <v>192</v>
      </c>
      <c r="M50" s="1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</row>
    <row r="51" spans="1:130" s="21" customFormat="1" ht="27.6" x14ac:dyDescent="0.3">
      <c r="A51" s="117" t="s">
        <v>342</v>
      </c>
      <c r="B51" s="120">
        <v>5</v>
      </c>
      <c r="C51" s="120"/>
      <c r="D51" s="117" t="s">
        <v>686</v>
      </c>
      <c r="E51" s="117" t="s">
        <v>190</v>
      </c>
      <c r="F51" s="120"/>
      <c r="G51" s="120">
        <v>0</v>
      </c>
      <c r="H51" s="118">
        <v>22</v>
      </c>
      <c r="I51" s="128">
        <v>5</v>
      </c>
      <c r="J51" s="126"/>
      <c r="K51" s="126" t="s">
        <v>77</v>
      </c>
      <c r="L51" s="117"/>
      <c r="M51" s="1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</row>
    <row r="52" spans="1:130" s="21" customFormat="1" ht="42.6" x14ac:dyDescent="0.3">
      <c r="A52" s="117" t="s">
        <v>342</v>
      </c>
      <c r="B52" s="120">
        <v>5</v>
      </c>
      <c r="C52" s="120"/>
      <c r="D52" s="117" t="s">
        <v>687</v>
      </c>
      <c r="E52" s="117"/>
      <c r="F52" s="120"/>
      <c r="G52" s="120">
        <v>20</v>
      </c>
      <c r="H52" s="118">
        <v>0</v>
      </c>
      <c r="I52" s="128">
        <v>6</v>
      </c>
      <c r="J52" s="126" t="s">
        <v>98</v>
      </c>
      <c r="K52" s="126" t="s">
        <v>78</v>
      </c>
      <c r="L52" s="117"/>
      <c r="M52" s="1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</row>
    <row r="53" spans="1:130" s="21" customFormat="1" ht="28.8" x14ac:dyDescent="0.3">
      <c r="A53" s="117" t="s">
        <v>342</v>
      </c>
      <c r="B53" s="120">
        <v>5</v>
      </c>
      <c r="C53" s="120"/>
      <c r="D53" s="117" t="s">
        <v>688</v>
      </c>
      <c r="E53" s="117"/>
      <c r="F53" s="120"/>
      <c r="G53" s="120">
        <v>10</v>
      </c>
      <c r="H53" s="118">
        <v>0</v>
      </c>
      <c r="I53" s="128">
        <v>3</v>
      </c>
      <c r="J53" s="126" t="s">
        <v>98</v>
      </c>
      <c r="K53" s="126" t="s">
        <v>78</v>
      </c>
      <c r="L53" s="117"/>
      <c r="M53" s="1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</row>
    <row r="54" spans="1:130" s="23" customFormat="1" x14ac:dyDescent="0.3">
      <c r="A54" s="169" t="s">
        <v>5</v>
      </c>
      <c r="B54" s="174"/>
      <c r="C54" s="174"/>
      <c r="D54" s="174"/>
      <c r="E54" s="174"/>
      <c r="F54" s="174"/>
      <c r="G54" s="129">
        <f>SUM(G47:G53)</f>
        <v>62</v>
      </c>
      <c r="H54" s="129">
        <f>SUM(H47:H53)</f>
        <v>30</v>
      </c>
      <c r="I54" s="129">
        <f>SUM(I47:I53)</f>
        <v>28</v>
      </c>
      <c r="J54" s="130"/>
      <c r="K54" s="130"/>
      <c r="L54" s="131"/>
      <c r="M54" s="13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</row>
    <row r="55" spans="1:130" s="21" customFormat="1" x14ac:dyDescent="0.3">
      <c r="A55" s="117" t="s">
        <v>342</v>
      </c>
      <c r="B55" s="118">
        <v>6</v>
      </c>
      <c r="C55" s="80" t="s">
        <v>415</v>
      </c>
      <c r="D55" s="117" t="s">
        <v>99</v>
      </c>
      <c r="E55" s="117" t="s">
        <v>100</v>
      </c>
      <c r="F55" s="120" t="s">
        <v>145</v>
      </c>
      <c r="G55" s="118">
        <v>8</v>
      </c>
      <c r="H55" s="118">
        <v>0</v>
      </c>
      <c r="I55" s="118">
        <v>3</v>
      </c>
      <c r="J55" s="120" t="s">
        <v>98</v>
      </c>
      <c r="K55" s="120" t="s">
        <v>77</v>
      </c>
      <c r="L55" s="117"/>
      <c r="M55" s="1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</row>
    <row r="56" spans="1:130" s="22" customFormat="1" ht="27.6" x14ac:dyDescent="0.3">
      <c r="A56" s="117" t="s">
        <v>342</v>
      </c>
      <c r="B56" s="118">
        <v>6</v>
      </c>
      <c r="C56" s="121" t="s">
        <v>406</v>
      </c>
      <c r="D56" s="117" t="s">
        <v>165</v>
      </c>
      <c r="E56" s="117" t="s">
        <v>74</v>
      </c>
      <c r="F56" s="120" t="s">
        <v>75</v>
      </c>
      <c r="G56" s="120">
        <v>8</v>
      </c>
      <c r="H56" s="120">
        <v>0</v>
      </c>
      <c r="I56" s="120">
        <v>3</v>
      </c>
      <c r="J56" s="120" t="s">
        <v>98</v>
      </c>
      <c r="K56" s="120" t="s">
        <v>77</v>
      </c>
      <c r="L56" s="117"/>
      <c r="M56" s="117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</row>
    <row r="57" spans="1:130" s="22" customFormat="1" ht="42.6" x14ac:dyDescent="0.3">
      <c r="A57" s="117" t="s">
        <v>342</v>
      </c>
      <c r="B57" s="118">
        <v>6</v>
      </c>
      <c r="C57" s="118"/>
      <c r="D57" s="117" t="s">
        <v>689</v>
      </c>
      <c r="E57" s="117"/>
      <c r="F57" s="120"/>
      <c r="G57" s="120">
        <v>0</v>
      </c>
      <c r="H57" s="120">
        <v>15</v>
      </c>
      <c r="I57" s="120">
        <v>3</v>
      </c>
      <c r="J57" s="120" t="s">
        <v>87</v>
      </c>
      <c r="K57" s="120" t="s">
        <v>78</v>
      </c>
      <c r="L57" s="117"/>
      <c r="M57" s="117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</row>
    <row r="58" spans="1:130" s="21" customFormat="1" ht="42.6" x14ac:dyDescent="0.3">
      <c r="A58" s="117" t="s">
        <v>342</v>
      </c>
      <c r="B58" s="118">
        <v>6</v>
      </c>
      <c r="C58" s="118"/>
      <c r="D58" s="117" t="s">
        <v>690</v>
      </c>
      <c r="E58" s="117"/>
      <c r="F58" s="120"/>
      <c r="G58" s="118">
        <v>20</v>
      </c>
      <c r="H58" s="118">
        <v>0</v>
      </c>
      <c r="I58" s="118">
        <v>6</v>
      </c>
      <c r="J58" s="120" t="s">
        <v>98</v>
      </c>
      <c r="K58" s="120" t="s">
        <v>78</v>
      </c>
      <c r="L58" s="117"/>
      <c r="M58" s="1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</row>
    <row r="59" spans="1:130" s="21" customFormat="1" ht="28.8" x14ac:dyDescent="0.3">
      <c r="A59" s="117" t="s">
        <v>342</v>
      </c>
      <c r="B59" s="118">
        <v>6</v>
      </c>
      <c r="C59" s="118"/>
      <c r="D59" s="117" t="s">
        <v>691</v>
      </c>
      <c r="E59" s="117"/>
      <c r="F59" s="120"/>
      <c r="G59" s="118">
        <v>10</v>
      </c>
      <c r="H59" s="118">
        <v>0</v>
      </c>
      <c r="I59" s="118">
        <v>3</v>
      </c>
      <c r="J59" s="120" t="s">
        <v>98</v>
      </c>
      <c r="K59" s="120" t="s">
        <v>78</v>
      </c>
      <c r="L59" s="117"/>
      <c r="M59" s="1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</row>
    <row r="60" spans="1:130" s="21" customFormat="1" ht="27.6" x14ac:dyDescent="0.3">
      <c r="A60" s="117" t="s">
        <v>342</v>
      </c>
      <c r="B60" s="118">
        <v>6</v>
      </c>
      <c r="C60" s="118"/>
      <c r="D60" s="117" t="s">
        <v>148</v>
      </c>
      <c r="E60" s="117" t="s">
        <v>189</v>
      </c>
      <c r="F60" s="120"/>
      <c r="G60" s="118">
        <v>8</v>
      </c>
      <c r="H60" s="118">
        <v>0</v>
      </c>
      <c r="I60" s="118">
        <v>3</v>
      </c>
      <c r="J60" s="120"/>
      <c r="K60" s="120" t="s">
        <v>147</v>
      </c>
      <c r="L60" s="117"/>
      <c r="M60" s="1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</row>
    <row r="61" spans="1:130" s="21" customFormat="1" ht="27.6" x14ac:dyDescent="0.3">
      <c r="A61" s="117" t="s">
        <v>342</v>
      </c>
      <c r="B61" s="118">
        <v>6</v>
      </c>
      <c r="C61" s="118"/>
      <c r="D61" s="117" t="s">
        <v>692</v>
      </c>
      <c r="E61" s="117" t="s">
        <v>190</v>
      </c>
      <c r="F61" s="120"/>
      <c r="G61" s="118">
        <v>0</v>
      </c>
      <c r="H61" s="118">
        <v>44</v>
      </c>
      <c r="I61" s="118">
        <v>10</v>
      </c>
      <c r="J61" s="120" t="s">
        <v>87</v>
      </c>
      <c r="K61" s="120" t="s">
        <v>77</v>
      </c>
      <c r="L61" s="117"/>
      <c r="M61" s="1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</row>
    <row r="62" spans="1:130" s="21" customFormat="1" x14ac:dyDescent="0.3">
      <c r="A62" s="169" t="s">
        <v>5</v>
      </c>
      <c r="B62" s="174"/>
      <c r="C62" s="174"/>
      <c r="D62" s="174"/>
      <c r="E62" s="174"/>
      <c r="F62" s="174"/>
      <c r="G62" s="122">
        <f>SUM(G55:G61)</f>
        <v>54</v>
      </c>
      <c r="H62" s="122">
        <f t="shared" ref="H62:I62" si="0">SUM(H55:H61)</f>
        <v>59</v>
      </c>
      <c r="I62" s="122">
        <f t="shared" si="0"/>
        <v>31</v>
      </c>
      <c r="J62" s="123"/>
      <c r="K62" s="123"/>
      <c r="L62" s="124"/>
      <c r="M62" s="123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</row>
    <row r="63" spans="1:130" s="21" customFormat="1" ht="15" x14ac:dyDescent="0.3">
      <c r="A63" s="117" t="s">
        <v>342</v>
      </c>
      <c r="B63" s="118">
        <v>7</v>
      </c>
      <c r="C63" s="118"/>
      <c r="D63" s="117" t="s">
        <v>693</v>
      </c>
      <c r="E63" s="117"/>
      <c r="F63" s="120"/>
      <c r="G63" s="132"/>
      <c r="H63" s="118">
        <v>200</v>
      </c>
      <c r="I63" s="118">
        <v>30</v>
      </c>
      <c r="J63" s="120" t="s">
        <v>87</v>
      </c>
      <c r="K63" s="120" t="s">
        <v>78</v>
      </c>
      <c r="L63" s="117"/>
      <c r="M63" s="1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</row>
    <row r="64" spans="1:130" s="25" customFormat="1" x14ac:dyDescent="0.3">
      <c r="A64" s="169" t="s">
        <v>333</v>
      </c>
      <c r="B64" s="173"/>
      <c r="C64" s="173"/>
      <c r="D64" s="173"/>
      <c r="E64" s="173"/>
      <c r="F64" s="173"/>
      <c r="G64" s="122">
        <f>G16+G24+G35+G46+G54+G62+G63</f>
        <v>420</v>
      </c>
      <c r="H64" s="122">
        <f>H16+H24+H35+H46+H54+H62+H63</f>
        <v>459</v>
      </c>
      <c r="I64" s="122">
        <f>I16+I24+I35+I46+I54+I62+I63</f>
        <v>210</v>
      </c>
      <c r="J64" s="123"/>
      <c r="K64" s="123"/>
      <c r="L64" s="124"/>
      <c r="M64" s="123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</row>
    <row r="65" spans="1:130" s="24" customFormat="1" x14ac:dyDescent="0.3">
      <c r="A65" s="133"/>
      <c r="B65" s="134"/>
      <c r="C65" s="134"/>
      <c r="D65" s="135"/>
      <c r="E65" s="135"/>
      <c r="F65" s="136"/>
      <c r="G65" s="134"/>
      <c r="H65" s="134"/>
      <c r="I65" s="137"/>
      <c r="J65" s="136"/>
      <c r="K65" s="136"/>
      <c r="L65" s="135"/>
      <c r="M65" s="138"/>
    </row>
    <row r="66" spans="1:130" s="25" customFormat="1" x14ac:dyDescent="0.3">
      <c r="A66" s="172" t="s">
        <v>694</v>
      </c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26"/>
      <c r="O66" s="26"/>
      <c r="P66" s="26"/>
      <c r="Q66" s="26"/>
      <c r="R66" s="26"/>
      <c r="S66" s="26"/>
      <c r="T66" s="26"/>
      <c r="U66" s="26"/>
      <c r="V66" s="26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</row>
    <row r="67" spans="1:130" s="25" customFormat="1" ht="27.6" x14ac:dyDescent="0.3">
      <c r="A67" s="117" t="s">
        <v>342</v>
      </c>
      <c r="B67" s="139">
        <v>5</v>
      </c>
      <c r="C67" s="80" t="s">
        <v>377</v>
      </c>
      <c r="D67" s="80" t="s">
        <v>113</v>
      </c>
      <c r="E67" s="117" t="s">
        <v>131</v>
      </c>
      <c r="F67" s="120" t="s">
        <v>121</v>
      </c>
      <c r="G67" s="120">
        <v>20</v>
      </c>
      <c r="H67" s="118">
        <v>0</v>
      </c>
      <c r="I67" s="128">
        <v>6</v>
      </c>
      <c r="J67" s="126" t="s">
        <v>98</v>
      </c>
      <c r="K67" s="126" t="s">
        <v>78</v>
      </c>
      <c r="L67" s="117"/>
      <c r="M67" s="120"/>
      <c r="N67" s="26"/>
      <c r="O67" s="26"/>
      <c r="P67" s="26"/>
      <c r="Q67" s="26"/>
      <c r="R67" s="26"/>
      <c r="S67" s="26"/>
      <c r="T67" s="26"/>
      <c r="U67" s="26"/>
      <c r="V67" s="26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</row>
    <row r="68" spans="1:130" s="24" customFormat="1" ht="27.6" x14ac:dyDescent="0.3">
      <c r="A68" s="117" t="s">
        <v>342</v>
      </c>
      <c r="B68" s="118">
        <v>5</v>
      </c>
      <c r="C68" s="140" t="s">
        <v>379</v>
      </c>
      <c r="D68" s="140" t="s">
        <v>115</v>
      </c>
      <c r="E68" s="80" t="s">
        <v>169</v>
      </c>
      <c r="F68" s="120" t="s">
        <v>104</v>
      </c>
      <c r="G68" s="120">
        <v>20</v>
      </c>
      <c r="H68" s="118">
        <v>0</v>
      </c>
      <c r="I68" s="128">
        <v>6</v>
      </c>
      <c r="J68" s="126" t="s">
        <v>98</v>
      </c>
      <c r="K68" s="126" t="s">
        <v>78</v>
      </c>
      <c r="L68" s="117"/>
      <c r="M68" s="120"/>
      <c r="N68" s="26"/>
      <c r="O68" s="26"/>
      <c r="P68" s="26"/>
      <c r="Q68" s="26"/>
      <c r="R68" s="26"/>
      <c r="S68" s="26"/>
      <c r="T68" s="26"/>
      <c r="U68" s="26"/>
      <c r="V68" s="26"/>
    </row>
    <row r="69" spans="1:130" s="24" customFormat="1" ht="41.4" x14ac:dyDescent="0.3">
      <c r="A69" s="117" t="s">
        <v>342</v>
      </c>
      <c r="B69" s="118">
        <v>5</v>
      </c>
      <c r="C69" s="80" t="s">
        <v>381</v>
      </c>
      <c r="D69" s="80" t="s">
        <v>116</v>
      </c>
      <c r="E69" s="117" t="s">
        <v>171</v>
      </c>
      <c r="F69" s="120" t="s">
        <v>107</v>
      </c>
      <c r="G69" s="120">
        <v>20</v>
      </c>
      <c r="H69" s="118">
        <v>0</v>
      </c>
      <c r="I69" s="128">
        <v>6</v>
      </c>
      <c r="J69" s="126" t="s">
        <v>98</v>
      </c>
      <c r="K69" s="126" t="s">
        <v>78</v>
      </c>
      <c r="L69" s="117"/>
      <c r="M69" s="120"/>
      <c r="N69" s="26"/>
      <c r="O69" s="26"/>
      <c r="P69" s="26"/>
      <c r="Q69" s="26"/>
      <c r="R69" s="26"/>
      <c r="S69" s="26"/>
      <c r="T69" s="26"/>
      <c r="U69" s="26"/>
      <c r="V69" s="26"/>
    </row>
    <row r="70" spans="1:130" s="24" customFormat="1" ht="41.4" x14ac:dyDescent="0.3">
      <c r="A70" s="117" t="s">
        <v>342</v>
      </c>
      <c r="B70" s="118">
        <v>5</v>
      </c>
      <c r="C70" s="80" t="s">
        <v>383</v>
      </c>
      <c r="D70" s="80" t="s">
        <v>117</v>
      </c>
      <c r="E70" s="73" t="s">
        <v>96</v>
      </c>
      <c r="F70" s="76" t="s">
        <v>111</v>
      </c>
      <c r="G70" s="120">
        <v>20</v>
      </c>
      <c r="H70" s="118">
        <v>0</v>
      </c>
      <c r="I70" s="128">
        <v>6</v>
      </c>
      <c r="J70" s="126" t="s">
        <v>98</v>
      </c>
      <c r="K70" s="126" t="s">
        <v>78</v>
      </c>
      <c r="L70" s="117"/>
      <c r="M70" s="120"/>
      <c r="N70" s="26"/>
      <c r="O70" s="26"/>
      <c r="P70" s="26"/>
      <c r="Q70" s="26"/>
      <c r="R70" s="26"/>
      <c r="S70" s="26"/>
      <c r="T70" s="26"/>
      <c r="U70" s="26"/>
      <c r="V70" s="26"/>
    </row>
    <row r="71" spans="1:130" s="24" customFormat="1" ht="41.4" x14ac:dyDescent="0.3">
      <c r="A71" s="117" t="s">
        <v>342</v>
      </c>
      <c r="B71" s="118">
        <v>5</v>
      </c>
      <c r="C71" s="80" t="s">
        <v>385</v>
      </c>
      <c r="D71" s="80" t="s">
        <v>118</v>
      </c>
      <c r="E71" s="73" t="s">
        <v>180</v>
      </c>
      <c r="F71" s="76" t="s">
        <v>181</v>
      </c>
      <c r="G71" s="120">
        <v>20</v>
      </c>
      <c r="H71" s="118">
        <v>0</v>
      </c>
      <c r="I71" s="128">
        <v>6</v>
      </c>
      <c r="J71" s="126" t="s">
        <v>98</v>
      </c>
      <c r="K71" s="126" t="s">
        <v>78</v>
      </c>
      <c r="L71" s="117"/>
      <c r="M71" s="120"/>
      <c r="N71" s="26"/>
      <c r="O71" s="26"/>
      <c r="P71" s="26"/>
      <c r="Q71" s="26"/>
      <c r="R71" s="26"/>
      <c r="S71" s="26"/>
      <c r="T71" s="26"/>
      <c r="U71" s="26"/>
      <c r="V71" s="26"/>
    </row>
    <row r="72" spans="1:130" s="24" customFormat="1" ht="41.4" x14ac:dyDescent="0.3">
      <c r="A72" s="117" t="s">
        <v>342</v>
      </c>
      <c r="B72" s="118">
        <v>5</v>
      </c>
      <c r="C72" s="80" t="s">
        <v>387</v>
      </c>
      <c r="D72" s="80" t="s">
        <v>119</v>
      </c>
      <c r="E72" s="73" t="s">
        <v>185</v>
      </c>
      <c r="F72" s="76" t="s">
        <v>186</v>
      </c>
      <c r="G72" s="120">
        <v>20</v>
      </c>
      <c r="H72" s="118">
        <v>0</v>
      </c>
      <c r="I72" s="128">
        <v>6</v>
      </c>
      <c r="J72" s="126" t="s">
        <v>98</v>
      </c>
      <c r="K72" s="126" t="s">
        <v>78</v>
      </c>
      <c r="L72" s="117"/>
      <c r="M72" s="120"/>
      <c r="N72" s="26"/>
      <c r="O72" s="26"/>
      <c r="P72" s="26"/>
      <c r="Q72" s="26"/>
      <c r="R72" s="26"/>
      <c r="S72" s="26"/>
      <c r="T72" s="26"/>
      <c r="U72" s="26"/>
      <c r="V72" s="26"/>
    </row>
    <row r="73" spans="1:130" s="24" customFormat="1" ht="27.6" x14ac:dyDescent="0.3">
      <c r="A73" s="117" t="s">
        <v>342</v>
      </c>
      <c r="B73" s="118">
        <v>5</v>
      </c>
      <c r="C73" s="80" t="s">
        <v>390</v>
      </c>
      <c r="D73" s="80" t="s">
        <v>120</v>
      </c>
      <c r="E73" s="73" t="s">
        <v>168</v>
      </c>
      <c r="F73" s="76" t="s">
        <v>122</v>
      </c>
      <c r="G73" s="120">
        <v>20</v>
      </c>
      <c r="H73" s="118">
        <v>0</v>
      </c>
      <c r="I73" s="128">
        <v>6</v>
      </c>
      <c r="J73" s="126" t="s">
        <v>98</v>
      </c>
      <c r="K73" s="126" t="s">
        <v>78</v>
      </c>
      <c r="L73" s="117" t="s">
        <v>645</v>
      </c>
      <c r="M73" s="120"/>
      <c r="N73" s="26"/>
      <c r="O73" s="26"/>
      <c r="P73" s="26"/>
      <c r="Q73" s="26"/>
      <c r="R73" s="26"/>
      <c r="S73" s="26"/>
      <c r="T73" s="26"/>
      <c r="U73" s="26"/>
      <c r="V73" s="26"/>
    </row>
    <row r="74" spans="1:130" s="24" customFormat="1" ht="27.6" x14ac:dyDescent="0.3">
      <c r="A74" s="117" t="s">
        <v>342</v>
      </c>
      <c r="B74" s="118">
        <v>6</v>
      </c>
      <c r="C74" s="80" t="s">
        <v>378</v>
      </c>
      <c r="D74" s="80" t="s">
        <v>102</v>
      </c>
      <c r="E74" s="73" t="s">
        <v>103</v>
      </c>
      <c r="F74" s="76" t="s">
        <v>104</v>
      </c>
      <c r="G74" s="118">
        <v>20</v>
      </c>
      <c r="H74" s="118">
        <v>0</v>
      </c>
      <c r="I74" s="118">
        <v>6</v>
      </c>
      <c r="J74" s="120" t="s">
        <v>98</v>
      </c>
      <c r="K74" s="120" t="s">
        <v>78</v>
      </c>
      <c r="L74" s="117"/>
      <c r="M74" s="120"/>
      <c r="N74" s="26"/>
      <c r="O74" s="26"/>
      <c r="P74" s="26"/>
      <c r="Q74" s="26"/>
      <c r="R74" s="26"/>
      <c r="S74" s="26"/>
      <c r="T74" s="26"/>
      <c r="U74" s="26"/>
      <c r="V74" s="26"/>
    </row>
    <row r="75" spans="1:130" s="24" customFormat="1" ht="27.6" x14ac:dyDescent="0.3">
      <c r="A75" s="117" t="s">
        <v>342</v>
      </c>
      <c r="B75" s="118">
        <v>6</v>
      </c>
      <c r="C75" s="140" t="s">
        <v>380</v>
      </c>
      <c r="D75" s="140" t="s">
        <v>105</v>
      </c>
      <c r="E75" s="73" t="s">
        <v>54</v>
      </c>
      <c r="F75" s="76" t="s">
        <v>55</v>
      </c>
      <c r="G75" s="118">
        <v>20</v>
      </c>
      <c r="H75" s="118">
        <v>0</v>
      </c>
      <c r="I75" s="118">
        <v>6</v>
      </c>
      <c r="J75" s="120" t="s">
        <v>98</v>
      </c>
      <c r="K75" s="120" t="s">
        <v>78</v>
      </c>
      <c r="L75" s="117"/>
      <c r="M75" s="120"/>
      <c r="N75" s="26"/>
      <c r="O75" s="26"/>
      <c r="P75" s="26"/>
      <c r="Q75" s="26"/>
      <c r="R75" s="26"/>
      <c r="S75" s="26"/>
      <c r="T75" s="26"/>
      <c r="U75" s="26"/>
      <c r="V75" s="26"/>
    </row>
    <row r="76" spans="1:130" s="24" customFormat="1" ht="41.4" x14ac:dyDescent="0.3">
      <c r="A76" s="117" t="s">
        <v>342</v>
      </c>
      <c r="B76" s="118">
        <v>6</v>
      </c>
      <c r="C76" s="80" t="s">
        <v>382</v>
      </c>
      <c r="D76" s="80" t="s">
        <v>106</v>
      </c>
      <c r="E76" s="73" t="s">
        <v>171</v>
      </c>
      <c r="F76" s="76" t="s">
        <v>107</v>
      </c>
      <c r="G76" s="118">
        <v>20</v>
      </c>
      <c r="H76" s="118">
        <v>0</v>
      </c>
      <c r="I76" s="118">
        <v>6</v>
      </c>
      <c r="J76" s="120" t="s">
        <v>98</v>
      </c>
      <c r="K76" s="120" t="s">
        <v>78</v>
      </c>
      <c r="L76" s="117"/>
      <c r="M76" s="120"/>
      <c r="N76" s="26"/>
      <c r="O76" s="26"/>
      <c r="P76" s="26"/>
      <c r="Q76" s="26"/>
      <c r="R76" s="26"/>
      <c r="S76" s="26"/>
      <c r="T76" s="26"/>
      <c r="U76" s="26"/>
      <c r="V76" s="26"/>
    </row>
    <row r="77" spans="1:130" s="24" customFormat="1" ht="41.4" x14ac:dyDescent="0.3">
      <c r="A77" s="117" t="s">
        <v>342</v>
      </c>
      <c r="B77" s="118">
        <v>6</v>
      </c>
      <c r="C77" s="80" t="s">
        <v>384</v>
      </c>
      <c r="D77" s="80" t="s">
        <v>108</v>
      </c>
      <c r="E77" s="73" t="s">
        <v>96</v>
      </c>
      <c r="F77" s="76" t="s">
        <v>111</v>
      </c>
      <c r="G77" s="118">
        <v>20</v>
      </c>
      <c r="H77" s="118">
        <v>0</v>
      </c>
      <c r="I77" s="118">
        <v>6</v>
      </c>
      <c r="J77" s="120" t="s">
        <v>98</v>
      </c>
      <c r="K77" s="120" t="s">
        <v>78</v>
      </c>
      <c r="L77" s="117"/>
      <c r="M77" s="120"/>
      <c r="N77" s="26"/>
      <c r="O77" s="26"/>
      <c r="P77" s="26"/>
      <c r="Q77" s="26"/>
      <c r="R77" s="26"/>
      <c r="S77" s="26"/>
      <c r="T77" s="26"/>
      <c r="U77" s="26"/>
      <c r="V77" s="26"/>
    </row>
    <row r="78" spans="1:130" s="24" customFormat="1" ht="41.4" x14ac:dyDescent="0.3">
      <c r="A78" s="117" t="s">
        <v>342</v>
      </c>
      <c r="B78" s="118">
        <v>6</v>
      </c>
      <c r="C78" s="80" t="s">
        <v>386</v>
      </c>
      <c r="D78" s="80" t="s">
        <v>110</v>
      </c>
      <c r="E78" s="117" t="s">
        <v>141</v>
      </c>
      <c r="F78" s="120" t="s">
        <v>183</v>
      </c>
      <c r="G78" s="118">
        <v>20</v>
      </c>
      <c r="H78" s="118">
        <v>0</v>
      </c>
      <c r="I78" s="118">
        <v>6</v>
      </c>
      <c r="J78" s="120" t="s">
        <v>98</v>
      </c>
      <c r="K78" s="120" t="s">
        <v>78</v>
      </c>
      <c r="L78" s="117"/>
      <c r="M78" s="120"/>
      <c r="N78" s="26"/>
      <c r="O78" s="26"/>
      <c r="P78" s="26"/>
      <c r="Q78" s="26"/>
      <c r="R78" s="26"/>
      <c r="S78" s="26"/>
      <c r="T78" s="26"/>
      <c r="U78" s="26"/>
      <c r="V78" s="26"/>
    </row>
    <row r="79" spans="1:130" s="24" customFormat="1" ht="41.4" x14ac:dyDescent="0.3">
      <c r="A79" s="117" t="s">
        <v>342</v>
      </c>
      <c r="B79" s="118">
        <v>6</v>
      </c>
      <c r="C79" s="80" t="s">
        <v>389</v>
      </c>
      <c r="D79" s="80" t="s">
        <v>388</v>
      </c>
      <c r="E79" s="117" t="s">
        <v>96</v>
      </c>
      <c r="F79" s="120" t="s">
        <v>111</v>
      </c>
      <c r="G79" s="118">
        <v>20</v>
      </c>
      <c r="H79" s="118">
        <v>0</v>
      </c>
      <c r="I79" s="118">
        <v>6</v>
      </c>
      <c r="J79" s="120" t="s">
        <v>98</v>
      </c>
      <c r="K79" s="120" t="s">
        <v>78</v>
      </c>
      <c r="L79" s="117"/>
      <c r="M79" s="120"/>
      <c r="N79" s="26"/>
      <c r="O79" s="26"/>
      <c r="P79" s="26"/>
      <c r="Q79" s="26"/>
      <c r="R79" s="26"/>
      <c r="S79" s="26"/>
      <c r="T79" s="26"/>
      <c r="U79" s="26"/>
      <c r="V79" s="26"/>
    </row>
    <row r="80" spans="1:130" s="24" customFormat="1" ht="27.6" x14ac:dyDescent="0.3">
      <c r="A80" s="117" t="s">
        <v>342</v>
      </c>
      <c r="B80" s="118">
        <v>6</v>
      </c>
      <c r="C80" s="80" t="s">
        <v>391</v>
      </c>
      <c r="D80" s="80" t="s">
        <v>112</v>
      </c>
      <c r="E80" s="117" t="s">
        <v>71</v>
      </c>
      <c r="F80" s="120" t="s">
        <v>72</v>
      </c>
      <c r="G80" s="118">
        <v>20</v>
      </c>
      <c r="H80" s="118">
        <v>0</v>
      </c>
      <c r="I80" s="118">
        <v>6</v>
      </c>
      <c r="J80" s="120" t="s">
        <v>98</v>
      </c>
      <c r="K80" s="120" t="s">
        <v>78</v>
      </c>
      <c r="L80" s="117" t="s">
        <v>647</v>
      </c>
      <c r="M80" s="120"/>
      <c r="N80" s="26"/>
      <c r="O80" s="26"/>
      <c r="P80" s="26"/>
      <c r="Q80" s="26"/>
      <c r="R80" s="26"/>
      <c r="S80" s="26"/>
      <c r="T80" s="26"/>
      <c r="U80" s="26"/>
      <c r="V80" s="26"/>
    </row>
    <row r="81" spans="1:130" s="25" customFormat="1" x14ac:dyDescent="0.3">
      <c r="A81" s="141"/>
      <c r="B81" s="142"/>
      <c r="C81" s="142"/>
      <c r="D81" s="135"/>
      <c r="E81" s="135"/>
      <c r="F81" s="136"/>
      <c r="G81" s="136"/>
      <c r="H81" s="136"/>
      <c r="I81" s="136"/>
      <c r="J81" s="136"/>
      <c r="K81" s="136"/>
      <c r="L81" s="135"/>
      <c r="M81" s="136"/>
      <c r="N81" s="26"/>
      <c r="O81" s="26"/>
      <c r="P81" s="26"/>
      <c r="Q81" s="26"/>
      <c r="R81" s="26"/>
      <c r="S81" s="26"/>
      <c r="T81" s="26"/>
      <c r="U81" s="26"/>
      <c r="V81" s="26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</row>
    <row r="82" spans="1:130" s="25" customFormat="1" x14ac:dyDescent="0.3">
      <c r="A82" s="172" t="s">
        <v>695</v>
      </c>
      <c r="B82" s="173"/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26"/>
      <c r="O82" s="26"/>
      <c r="P82" s="26"/>
      <c r="Q82" s="26"/>
      <c r="R82" s="26"/>
      <c r="S82" s="26"/>
      <c r="T82" s="26"/>
      <c r="U82" s="26"/>
      <c r="V82" s="26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</row>
    <row r="83" spans="1:130" s="25" customFormat="1" ht="27.6" x14ac:dyDescent="0.3">
      <c r="A83" s="117" t="s">
        <v>342</v>
      </c>
      <c r="B83" s="118">
        <v>5</v>
      </c>
      <c r="C83" s="140" t="s">
        <v>392</v>
      </c>
      <c r="D83" s="80" t="s">
        <v>132</v>
      </c>
      <c r="E83" s="117" t="s">
        <v>114</v>
      </c>
      <c r="F83" s="120" t="s">
        <v>121</v>
      </c>
      <c r="G83" s="120">
        <v>10</v>
      </c>
      <c r="H83" s="118">
        <v>0</v>
      </c>
      <c r="I83" s="128">
        <v>3</v>
      </c>
      <c r="J83" s="126" t="s">
        <v>98</v>
      </c>
      <c r="K83" s="126" t="s">
        <v>78</v>
      </c>
      <c r="L83" s="117"/>
      <c r="M83" s="120"/>
      <c r="N83" s="26"/>
      <c r="O83" s="26"/>
      <c r="P83" s="26"/>
      <c r="Q83" s="26"/>
      <c r="R83" s="26"/>
      <c r="S83" s="26"/>
      <c r="T83" s="26"/>
      <c r="U83" s="26"/>
      <c r="V83" s="26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</row>
    <row r="84" spans="1:130" s="25" customFormat="1" ht="27.6" x14ac:dyDescent="0.3">
      <c r="A84" s="117" t="s">
        <v>342</v>
      </c>
      <c r="B84" s="118">
        <v>5</v>
      </c>
      <c r="C84" s="80" t="s">
        <v>394</v>
      </c>
      <c r="D84" s="80" t="s">
        <v>133</v>
      </c>
      <c r="E84" s="80" t="s">
        <v>169</v>
      </c>
      <c r="F84" s="120" t="s">
        <v>104</v>
      </c>
      <c r="G84" s="120">
        <v>10</v>
      </c>
      <c r="H84" s="118">
        <v>0</v>
      </c>
      <c r="I84" s="128">
        <v>3</v>
      </c>
      <c r="J84" s="126" t="s">
        <v>98</v>
      </c>
      <c r="K84" s="126" t="s">
        <v>78</v>
      </c>
      <c r="L84" s="117"/>
      <c r="M84" s="120"/>
      <c r="N84" s="26"/>
      <c r="O84" s="26"/>
      <c r="P84" s="26"/>
      <c r="Q84" s="26"/>
      <c r="R84" s="26"/>
      <c r="S84" s="26"/>
      <c r="T84" s="26"/>
      <c r="U84" s="26"/>
      <c r="V84" s="26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</row>
    <row r="85" spans="1:130" s="25" customFormat="1" ht="27.6" x14ac:dyDescent="0.3">
      <c r="A85" s="117" t="s">
        <v>342</v>
      </c>
      <c r="B85" s="118">
        <v>5</v>
      </c>
      <c r="C85" s="80" t="s">
        <v>396</v>
      </c>
      <c r="D85" s="80" t="s">
        <v>134</v>
      </c>
      <c r="E85" s="73" t="s">
        <v>171</v>
      </c>
      <c r="F85" s="76" t="s">
        <v>107</v>
      </c>
      <c r="G85" s="120">
        <v>10</v>
      </c>
      <c r="H85" s="118">
        <v>0</v>
      </c>
      <c r="I85" s="128">
        <v>3</v>
      </c>
      <c r="J85" s="126" t="s">
        <v>98</v>
      </c>
      <c r="K85" s="126" t="s">
        <v>78</v>
      </c>
      <c r="L85" s="117"/>
      <c r="M85" s="120"/>
      <c r="N85" s="26"/>
      <c r="O85" s="26"/>
      <c r="P85" s="26"/>
      <c r="Q85" s="26"/>
      <c r="R85" s="26"/>
      <c r="S85" s="26"/>
      <c r="T85" s="26"/>
      <c r="U85" s="26"/>
      <c r="V85" s="26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</row>
    <row r="86" spans="1:130" s="25" customFormat="1" ht="27.6" x14ac:dyDescent="0.3">
      <c r="A86" s="117" t="s">
        <v>342</v>
      </c>
      <c r="B86" s="118">
        <v>5</v>
      </c>
      <c r="C86" s="80" t="s">
        <v>398</v>
      </c>
      <c r="D86" s="80" t="s">
        <v>135</v>
      </c>
      <c r="E86" s="73" t="s">
        <v>654</v>
      </c>
      <c r="F86" s="76" t="s">
        <v>655</v>
      </c>
      <c r="G86" s="120">
        <v>10</v>
      </c>
      <c r="H86" s="118">
        <v>0</v>
      </c>
      <c r="I86" s="128">
        <v>3</v>
      </c>
      <c r="J86" s="126" t="s">
        <v>98</v>
      </c>
      <c r="K86" s="126" t="s">
        <v>78</v>
      </c>
      <c r="L86" s="117"/>
      <c r="M86" s="120"/>
      <c r="N86" s="26"/>
      <c r="O86" s="26"/>
      <c r="P86" s="26"/>
      <c r="Q86" s="26"/>
      <c r="R86" s="26"/>
      <c r="S86" s="26"/>
      <c r="T86" s="26"/>
      <c r="U86" s="26"/>
      <c r="V86" s="26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</row>
    <row r="87" spans="1:130" s="25" customFormat="1" ht="27.6" x14ac:dyDescent="0.3">
      <c r="A87" s="117" t="s">
        <v>342</v>
      </c>
      <c r="B87" s="118">
        <v>5</v>
      </c>
      <c r="C87" s="80" t="s">
        <v>400</v>
      </c>
      <c r="D87" s="80" t="s">
        <v>136</v>
      </c>
      <c r="E87" s="73" t="s">
        <v>180</v>
      </c>
      <c r="F87" s="76" t="s">
        <v>181</v>
      </c>
      <c r="G87" s="120">
        <v>10</v>
      </c>
      <c r="H87" s="118">
        <v>0</v>
      </c>
      <c r="I87" s="128">
        <v>3</v>
      </c>
      <c r="J87" s="126" t="s">
        <v>98</v>
      </c>
      <c r="K87" s="126" t="s">
        <v>78</v>
      </c>
      <c r="L87" s="117"/>
      <c r="M87" s="120"/>
      <c r="N87" s="26"/>
      <c r="O87" s="26"/>
      <c r="P87" s="26"/>
      <c r="Q87" s="26"/>
      <c r="R87" s="26"/>
      <c r="S87" s="26"/>
      <c r="T87" s="26"/>
      <c r="U87" s="26"/>
      <c r="V87" s="26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</row>
    <row r="88" spans="1:130" s="25" customFormat="1" ht="27.6" x14ac:dyDescent="0.3">
      <c r="A88" s="117" t="s">
        <v>342</v>
      </c>
      <c r="B88" s="118">
        <v>5</v>
      </c>
      <c r="C88" s="80" t="s">
        <v>402</v>
      </c>
      <c r="D88" s="80" t="s">
        <v>137</v>
      </c>
      <c r="E88" s="73" t="s">
        <v>185</v>
      </c>
      <c r="F88" s="76" t="s">
        <v>186</v>
      </c>
      <c r="G88" s="120">
        <v>10</v>
      </c>
      <c r="H88" s="118">
        <v>0</v>
      </c>
      <c r="I88" s="128">
        <v>3</v>
      </c>
      <c r="J88" s="126" t="s">
        <v>98</v>
      </c>
      <c r="K88" s="126" t="s">
        <v>78</v>
      </c>
      <c r="L88" s="117"/>
      <c r="M88" s="120"/>
      <c r="N88" s="26"/>
      <c r="O88" s="26"/>
      <c r="P88" s="26"/>
      <c r="Q88" s="26"/>
      <c r="R88" s="26"/>
      <c r="S88" s="26"/>
      <c r="T88" s="26"/>
      <c r="U88" s="26"/>
      <c r="V88" s="26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</row>
    <row r="89" spans="1:130" s="25" customFormat="1" ht="27.6" x14ac:dyDescent="0.3">
      <c r="A89" s="117" t="s">
        <v>342</v>
      </c>
      <c r="B89" s="118">
        <v>5</v>
      </c>
      <c r="C89" s="80" t="s">
        <v>404</v>
      </c>
      <c r="D89" s="80" t="s">
        <v>138</v>
      </c>
      <c r="E89" s="73" t="s">
        <v>168</v>
      </c>
      <c r="F89" s="76" t="s">
        <v>122</v>
      </c>
      <c r="G89" s="120">
        <v>10</v>
      </c>
      <c r="H89" s="118">
        <v>0</v>
      </c>
      <c r="I89" s="128">
        <v>3</v>
      </c>
      <c r="J89" s="126" t="s">
        <v>98</v>
      </c>
      <c r="K89" s="126" t="s">
        <v>78</v>
      </c>
      <c r="L89" s="117"/>
      <c r="M89" s="120"/>
      <c r="N89" s="26"/>
      <c r="O89" s="26"/>
      <c r="P89" s="26"/>
      <c r="Q89" s="26"/>
      <c r="R89" s="26"/>
      <c r="S89" s="26"/>
      <c r="T89" s="26"/>
      <c r="U89" s="26"/>
      <c r="V89" s="26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</row>
    <row r="90" spans="1:130" s="25" customFormat="1" ht="27.6" x14ac:dyDescent="0.3">
      <c r="A90" s="117" t="s">
        <v>342</v>
      </c>
      <c r="B90" s="118">
        <v>6</v>
      </c>
      <c r="C90" s="80" t="s">
        <v>393</v>
      </c>
      <c r="D90" s="80" t="s">
        <v>123</v>
      </c>
      <c r="E90" s="73" t="s">
        <v>103</v>
      </c>
      <c r="F90" s="76" t="s">
        <v>104</v>
      </c>
      <c r="G90" s="118">
        <v>10</v>
      </c>
      <c r="H90" s="118">
        <v>0</v>
      </c>
      <c r="I90" s="118">
        <v>3</v>
      </c>
      <c r="J90" s="120" t="s">
        <v>98</v>
      </c>
      <c r="K90" s="120" t="s">
        <v>78</v>
      </c>
      <c r="L90" s="117"/>
      <c r="M90" s="120"/>
      <c r="N90" s="26"/>
      <c r="O90" s="26"/>
      <c r="P90" s="26"/>
      <c r="Q90" s="26"/>
      <c r="R90" s="26"/>
      <c r="S90" s="26"/>
      <c r="T90" s="26"/>
      <c r="U90" s="26"/>
      <c r="V90" s="26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</row>
    <row r="91" spans="1:130" s="25" customFormat="1" ht="27.6" x14ac:dyDescent="0.3">
      <c r="A91" s="117" t="s">
        <v>342</v>
      </c>
      <c r="B91" s="118">
        <v>6</v>
      </c>
      <c r="C91" s="80" t="s">
        <v>395</v>
      </c>
      <c r="D91" s="80" t="s">
        <v>124</v>
      </c>
      <c r="E91" s="73" t="s">
        <v>54</v>
      </c>
      <c r="F91" s="76" t="s">
        <v>55</v>
      </c>
      <c r="G91" s="118">
        <v>10</v>
      </c>
      <c r="H91" s="118">
        <v>0</v>
      </c>
      <c r="I91" s="118">
        <v>3</v>
      </c>
      <c r="J91" s="120" t="s">
        <v>98</v>
      </c>
      <c r="K91" s="120" t="s">
        <v>78</v>
      </c>
      <c r="L91" s="117"/>
      <c r="M91" s="120"/>
      <c r="N91" s="26"/>
      <c r="O91" s="26"/>
      <c r="P91" s="26"/>
      <c r="Q91" s="26"/>
      <c r="R91" s="26"/>
      <c r="S91" s="26"/>
      <c r="T91" s="26"/>
      <c r="U91" s="26"/>
      <c r="V91" s="26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</row>
    <row r="92" spans="1:130" s="25" customFormat="1" ht="27.6" x14ac:dyDescent="0.3">
      <c r="A92" s="117" t="s">
        <v>342</v>
      </c>
      <c r="B92" s="118">
        <v>6</v>
      </c>
      <c r="C92" s="80" t="s">
        <v>397</v>
      </c>
      <c r="D92" s="80" t="s">
        <v>125</v>
      </c>
      <c r="E92" s="73" t="s">
        <v>171</v>
      </c>
      <c r="F92" s="76" t="s">
        <v>107</v>
      </c>
      <c r="G92" s="118">
        <v>10</v>
      </c>
      <c r="H92" s="118">
        <v>0</v>
      </c>
      <c r="I92" s="118">
        <v>3</v>
      </c>
      <c r="J92" s="120" t="s">
        <v>98</v>
      </c>
      <c r="K92" s="120" t="s">
        <v>78</v>
      </c>
      <c r="L92" s="117"/>
      <c r="M92" s="120"/>
      <c r="N92" s="26"/>
      <c r="O92" s="26"/>
      <c r="P92" s="26"/>
      <c r="Q92" s="26"/>
      <c r="R92" s="26"/>
      <c r="S92" s="26"/>
      <c r="T92" s="26"/>
      <c r="U92" s="26"/>
      <c r="V92" s="26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</row>
    <row r="93" spans="1:130" s="25" customFormat="1" ht="27.6" x14ac:dyDescent="0.3">
      <c r="A93" s="117" t="s">
        <v>342</v>
      </c>
      <c r="B93" s="118">
        <v>6</v>
      </c>
      <c r="C93" s="80" t="s">
        <v>399</v>
      </c>
      <c r="D93" s="80" t="s">
        <v>126</v>
      </c>
      <c r="E93" s="73" t="s">
        <v>654</v>
      </c>
      <c r="F93" s="76" t="s">
        <v>655</v>
      </c>
      <c r="G93" s="118">
        <v>10</v>
      </c>
      <c r="H93" s="118">
        <v>0</v>
      </c>
      <c r="I93" s="118">
        <v>3</v>
      </c>
      <c r="J93" s="120" t="s">
        <v>98</v>
      </c>
      <c r="K93" s="120" t="s">
        <v>78</v>
      </c>
      <c r="L93" s="117"/>
      <c r="M93" s="120"/>
      <c r="N93" s="26"/>
      <c r="O93" s="26"/>
      <c r="P93" s="26"/>
      <c r="Q93" s="26"/>
      <c r="R93" s="26"/>
      <c r="S93" s="26"/>
      <c r="T93" s="26"/>
      <c r="U93" s="26"/>
      <c r="V93" s="26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</row>
    <row r="94" spans="1:130" s="25" customFormat="1" ht="27.6" x14ac:dyDescent="0.3">
      <c r="A94" s="117" t="s">
        <v>342</v>
      </c>
      <c r="B94" s="118">
        <v>6</v>
      </c>
      <c r="C94" s="80" t="s">
        <v>401</v>
      </c>
      <c r="D94" s="80" t="s">
        <v>127</v>
      </c>
      <c r="E94" s="117" t="s">
        <v>141</v>
      </c>
      <c r="F94" s="120" t="s">
        <v>183</v>
      </c>
      <c r="G94" s="118">
        <v>10</v>
      </c>
      <c r="H94" s="118">
        <v>0</v>
      </c>
      <c r="I94" s="118">
        <v>3</v>
      </c>
      <c r="J94" s="120" t="s">
        <v>98</v>
      </c>
      <c r="K94" s="120" t="s">
        <v>78</v>
      </c>
      <c r="L94" s="117"/>
      <c r="M94" s="120"/>
      <c r="N94" s="26"/>
      <c r="O94" s="26"/>
      <c r="P94" s="26"/>
      <c r="Q94" s="26"/>
      <c r="R94" s="26"/>
      <c r="S94" s="26"/>
      <c r="T94" s="26"/>
      <c r="U94" s="26"/>
      <c r="V94" s="26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</row>
    <row r="95" spans="1:130" s="25" customFormat="1" ht="27.6" x14ac:dyDescent="0.3">
      <c r="A95" s="117" t="s">
        <v>342</v>
      </c>
      <c r="B95" s="118">
        <v>6</v>
      </c>
      <c r="C95" s="80" t="s">
        <v>403</v>
      </c>
      <c r="D95" s="80" t="s">
        <v>128</v>
      </c>
      <c r="E95" s="117" t="s">
        <v>129</v>
      </c>
      <c r="F95" s="120" t="s">
        <v>130</v>
      </c>
      <c r="G95" s="118">
        <v>10</v>
      </c>
      <c r="H95" s="118">
        <v>0</v>
      </c>
      <c r="I95" s="118">
        <v>3</v>
      </c>
      <c r="J95" s="120" t="s">
        <v>98</v>
      </c>
      <c r="K95" s="120" t="s">
        <v>78</v>
      </c>
      <c r="L95" s="117"/>
      <c r="M95" s="120"/>
      <c r="N95" s="26"/>
      <c r="O95" s="26"/>
      <c r="P95" s="26"/>
      <c r="Q95" s="26"/>
      <c r="R95" s="26"/>
      <c r="S95" s="26"/>
      <c r="T95" s="26"/>
      <c r="U95" s="26"/>
      <c r="V95" s="26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</row>
    <row r="96" spans="1:130" s="25" customFormat="1" ht="27.6" x14ac:dyDescent="0.3">
      <c r="A96" s="117" t="s">
        <v>342</v>
      </c>
      <c r="B96" s="118">
        <v>6</v>
      </c>
      <c r="C96" s="80" t="s">
        <v>405</v>
      </c>
      <c r="D96" s="80" t="s">
        <v>143</v>
      </c>
      <c r="E96" s="117" t="s">
        <v>71</v>
      </c>
      <c r="F96" s="120" t="s">
        <v>72</v>
      </c>
      <c r="G96" s="118">
        <v>10</v>
      </c>
      <c r="H96" s="118">
        <v>0</v>
      </c>
      <c r="I96" s="118">
        <v>3</v>
      </c>
      <c r="J96" s="120" t="s">
        <v>98</v>
      </c>
      <c r="K96" s="120" t="s">
        <v>78</v>
      </c>
      <c r="L96" s="117"/>
      <c r="M96" s="120"/>
      <c r="N96" s="26"/>
      <c r="O96" s="26"/>
      <c r="P96" s="26"/>
      <c r="Q96" s="26"/>
      <c r="R96" s="26"/>
      <c r="S96" s="26"/>
      <c r="T96" s="26"/>
      <c r="U96" s="26"/>
      <c r="V96" s="26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</row>
    <row r="97" spans="1:130" s="25" customFormat="1" x14ac:dyDescent="0.3">
      <c r="A97" s="141"/>
      <c r="B97" s="142"/>
      <c r="C97" s="142"/>
      <c r="D97" s="135"/>
      <c r="E97" s="135"/>
      <c r="F97" s="136"/>
      <c r="G97" s="136"/>
      <c r="H97" s="136"/>
      <c r="I97" s="136"/>
      <c r="J97" s="136"/>
      <c r="K97" s="136"/>
      <c r="L97" s="135"/>
      <c r="M97" s="136"/>
      <c r="N97" s="26"/>
      <c r="O97" s="26"/>
      <c r="P97" s="26"/>
      <c r="Q97" s="26"/>
      <c r="R97" s="26"/>
      <c r="S97" s="26"/>
      <c r="T97" s="26"/>
      <c r="U97" s="26"/>
      <c r="V97" s="26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</row>
    <row r="98" spans="1:130" s="25" customFormat="1" x14ac:dyDescent="0.3">
      <c r="A98" s="172" t="s">
        <v>696</v>
      </c>
      <c r="B98" s="173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26"/>
      <c r="O98" s="26"/>
      <c r="P98" s="26"/>
      <c r="Q98" s="26"/>
      <c r="R98" s="26"/>
      <c r="S98" s="26"/>
      <c r="T98" s="26"/>
      <c r="U98" s="26"/>
      <c r="V98" s="26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</row>
    <row r="99" spans="1:130" s="25" customFormat="1" ht="55.2" x14ac:dyDescent="0.3">
      <c r="A99" s="117" t="s">
        <v>342</v>
      </c>
      <c r="B99" s="118">
        <v>6</v>
      </c>
      <c r="C99" s="140" t="s">
        <v>407</v>
      </c>
      <c r="D99" s="80" t="s">
        <v>92</v>
      </c>
      <c r="E99" s="73" t="s">
        <v>142</v>
      </c>
      <c r="F99" s="76" t="s">
        <v>111</v>
      </c>
      <c r="G99" s="120">
        <v>0</v>
      </c>
      <c r="H99" s="120">
        <v>15</v>
      </c>
      <c r="I99" s="120">
        <v>3</v>
      </c>
      <c r="J99" s="120" t="s">
        <v>87</v>
      </c>
      <c r="K99" s="120" t="s">
        <v>78</v>
      </c>
      <c r="L99" s="117"/>
      <c r="M99" s="120"/>
      <c r="N99" s="26"/>
      <c r="O99" s="26"/>
      <c r="P99" s="26"/>
      <c r="Q99" s="26"/>
      <c r="R99" s="26"/>
      <c r="S99" s="26"/>
      <c r="T99" s="26"/>
      <c r="U99" s="26"/>
      <c r="V99" s="26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</row>
    <row r="100" spans="1:130" s="25" customFormat="1" ht="55.2" x14ac:dyDescent="0.3">
      <c r="A100" s="117" t="s">
        <v>342</v>
      </c>
      <c r="B100" s="118">
        <v>6</v>
      </c>
      <c r="C100" s="140" t="s">
        <v>408</v>
      </c>
      <c r="D100" s="140" t="s">
        <v>97</v>
      </c>
      <c r="E100" s="117" t="s">
        <v>71</v>
      </c>
      <c r="F100" s="120" t="s">
        <v>72</v>
      </c>
      <c r="G100" s="120">
        <v>0</v>
      </c>
      <c r="H100" s="120">
        <v>15</v>
      </c>
      <c r="I100" s="120">
        <v>3</v>
      </c>
      <c r="J100" s="120" t="s">
        <v>87</v>
      </c>
      <c r="K100" s="120" t="s">
        <v>78</v>
      </c>
      <c r="L100" s="117"/>
      <c r="M100" s="120"/>
      <c r="N100" s="26"/>
      <c r="O100" s="26"/>
      <c r="P100" s="26"/>
      <c r="Q100" s="26"/>
      <c r="R100" s="26"/>
      <c r="S100" s="26"/>
      <c r="T100" s="26"/>
      <c r="U100" s="26"/>
      <c r="V100" s="26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</row>
    <row r="101" spans="1:130" s="25" customFormat="1" ht="55.2" x14ac:dyDescent="0.3">
      <c r="A101" s="117" t="s">
        <v>342</v>
      </c>
      <c r="B101" s="118">
        <v>6</v>
      </c>
      <c r="C101" s="140" t="s">
        <v>409</v>
      </c>
      <c r="D101" s="80" t="s">
        <v>88</v>
      </c>
      <c r="E101" s="117" t="s">
        <v>139</v>
      </c>
      <c r="F101" s="120" t="s">
        <v>155</v>
      </c>
      <c r="G101" s="120">
        <v>0</v>
      </c>
      <c r="H101" s="120">
        <v>15</v>
      </c>
      <c r="I101" s="120">
        <v>3</v>
      </c>
      <c r="J101" s="120" t="s">
        <v>87</v>
      </c>
      <c r="K101" s="120" t="s">
        <v>78</v>
      </c>
      <c r="L101" s="117"/>
      <c r="M101" s="120"/>
      <c r="N101" s="26"/>
      <c r="O101" s="26"/>
      <c r="P101" s="26"/>
      <c r="Q101" s="26"/>
      <c r="R101" s="26"/>
      <c r="S101" s="26"/>
      <c r="T101" s="26"/>
      <c r="U101" s="26"/>
      <c r="V101" s="26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</row>
    <row r="102" spans="1:130" s="25" customFormat="1" ht="55.2" x14ac:dyDescent="0.3">
      <c r="A102" s="117" t="s">
        <v>342</v>
      </c>
      <c r="B102" s="118">
        <v>6</v>
      </c>
      <c r="C102" s="140" t="s">
        <v>410</v>
      </c>
      <c r="D102" s="80" t="s">
        <v>89</v>
      </c>
      <c r="E102" s="117" t="s">
        <v>54</v>
      </c>
      <c r="F102" s="120" t="s">
        <v>55</v>
      </c>
      <c r="G102" s="120">
        <v>0</v>
      </c>
      <c r="H102" s="120">
        <v>15</v>
      </c>
      <c r="I102" s="120">
        <v>3</v>
      </c>
      <c r="J102" s="120" t="s">
        <v>87</v>
      </c>
      <c r="K102" s="120" t="s">
        <v>78</v>
      </c>
      <c r="L102" s="117"/>
      <c r="M102" s="120"/>
      <c r="N102" s="26"/>
      <c r="O102" s="26"/>
      <c r="P102" s="26"/>
      <c r="Q102" s="26"/>
      <c r="R102" s="26"/>
      <c r="S102" s="26"/>
      <c r="T102" s="26"/>
      <c r="U102" s="26"/>
      <c r="V102" s="26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</row>
    <row r="103" spans="1:130" s="25" customFormat="1" ht="55.2" x14ac:dyDescent="0.3">
      <c r="A103" s="117" t="s">
        <v>342</v>
      </c>
      <c r="B103" s="118">
        <v>6</v>
      </c>
      <c r="C103" s="140" t="s">
        <v>412</v>
      </c>
      <c r="D103" s="80" t="s">
        <v>411</v>
      </c>
      <c r="E103" s="117" t="s">
        <v>170</v>
      </c>
      <c r="F103" s="120" t="s">
        <v>182</v>
      </c>
      <c r="G103" s="120">
        <v>0</v>
      </c>
      <c r="H103" s="120">
        <v>15</v>
      </c>
      <c r="I103" s="120">
        <v>3</v>
      </c>
      <c r="J103" s="120" t="s">
        <v>87</v>
      </c>
      <c r="K103" s="120" t="s">
        <v>78</v>
      </c>
      <c r="L103" s="117"/>
      <c r="M103" s="120"/>
      <c r="N103" s="26"/>
      <c r="O103" s="26"/>
      <c r="P103" s="26"/>
      <c r="Q103" s="26"/>
      <c r="R103" s="26"/>
      <c r="S103" s="26"/>
      <c r="T103" s="26"/>
      <c r="U103" s="26"/>
      <c r="V103" s="26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</row>
    <row r="104" spans="1:130" s="25" customFormat="1" ht="55.2" x14ac:dyDescent="0.3">
      <c r="A104" s="117" t="s">
        <v>342</v>
      </c>
      <c r="B104" s="118">
        <v>6</v>
      </c>
      <c r="C104" s="140" t="s">
        <v>413</v>
      </c>
      <c r="D104" s="80" t="s">
        <v>94</v>
      </c>
      <c r="E104" s="117" t="s">
        <v>140</v>
      </c>
      <c r="F104" s="120" t="s">
        <v>144</v>
      </c>
      <c r="G104" s="120">
        <v>0</v>
      </c>
      <c r="H104" s="120">
        <v>15</v>
      </c>
      <c r="I104" s="120">
        <v>3</v>
      </c>
      <c r="J104" s="120" t="s">
        <v>87</v>
      </c>
      <c r="K104" s="120" t="s">
        <v>78</v>
      </c>
      <c r="L104" s="117"/>
      <c r="M104" s="120"/>
      <c r="N104" s="26"/>
      <c r="O104" s="26"/>
      <c r="P104" s="26"/>
      <c r="Q104" s="26"/>
      <c r="R104" s="26"/>
      <c r="S104" s="26"/>
      <c r="T104" s="26"/>
      <c r="U104" s="26"/>
      <c r="V104" s="26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</row>
    <row r="105" spans="1:130" s="25" customFormat="1" ht="55.2" x14ac:dyDescent="0.3">
      <c r="A105" s="117" t="s">
        <v>342</v>
      </c>
      <c r="B105" s="118">
        <v>6</v>
      </c>
      <c r="C105" s="140" t="s">
        <v>414</v>
      </c>
      <c r="D105" s="80" t="s">
        <v>95</v>
      </c>
      <c r="E105" s="117" t="s">
        <v>142</v>
      </c>
      <c r="F105" s="120" t="s">
        <v>111</v>
      </c>
      <c r="G105" s="120">
        <v>0</v>
      </c>
      <c r="H105" s="120">
        <v>15</v>
      </c>
      <c r="I105" s="120">
        <v>3</v>
      </c>
      <c r="J105" s="120" t="s">
        <v>87</v>
      </c>
      <c r="K105" s="120" t="s">
        <v>78</v>
      </c>
      <c r="L105" s="117"/>
      <c r="M105" s="120"/>
      <c r="N105" s="26"/>
      <c r="O105" s="26"/>
      <c r="P105" s="26"/>
      <c r="Q105" s="26"/>
      <c r="R105" s="26"/>
      <c r="S105" s="26"/>
      <c r="T105" s="26"/>
      <c r="U105" s="26"/>
      <c r="V105" s="26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</row>
    <row r="106" spans="1:130" s="25" customFormat="1" x14ac:dyDescent="0.3">
      <c r="A106" s="133"/>
      <c r="B106" s="143"/>
      <c r="C106" s="143"/>
      <c r="D106" s="135"/>
      <c r="E106" s="135"/>
      <c r="F106" s="135"/>
      <c r="G106" s="144"/>
      <c r="H106" s="144"/>
      <c r="I106" s="136"/>
      <c r="J106" s="136"/>
      <c r="K106" s="136"/>
      <c r="L106" s="135"/>
      <c r="M106" s="136"/>
      <c r="N106" s="26"/>
      <c r="O106" s="26"/>
      <c r="P106" s="26"/>
      <c r="Q106" s="26"/>
      <c r="R106" s="26"/>
      <c r="S106" s="26"/>
      <c r="T106" s="26"/>
      <c r="U106" s="26"/>
      <c r="V106" s="26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</row>
    <row r="107" spans="1:130" s="25" customFormat="1" x14ac:dyDescent="0.3">
      <c r="A107" s="172" t="s">
        <v>697</v>
      </c>
      <c r="B107" s="173"/>
      <c r="C107" s="173"/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26"/>
      <c r="O107" s="26"/>
      <c r="P107" s="26"/>
      <c r="Q107" s="26"/>
      <c r="R107" s="26"/>
      <c r="S107" s="26"/>
      <c r="T107" s="26"/>
      <c r="U107" s="26"/>
      <c r="V107" s="26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</row>
    <row r="108" spans="1:130" s="29" customFormat="1" ht="41.4" x14ac:dyDescent="0.3">
      <c r="A108" s="73" t="s">
        <v>342</v>
      </c>
      <c r="B108" s="74">
        <v>5</v>
      </c>
      <c r="C108" s="80" t="s">
        <v>416</v>
      </c>
      <c r="D108" s="80" t="s">
        <v>239</v>
      </c>
      <c r="E108" s="80" t="s">
        <v>90</v>
      </c>
      <c r="F108" s="120" t="s">
        <v>156</v>
      </c>
      <c r="G108" s="76">
        <v>0</v>
      </c>
      <c r="H108" s="74">
        <v>22</v>
      </c>
      <c r="I108" s="87">
        <v>5</v>
      </c>
      <c r="J108" s="76" t="s">
        <v>87</v>
      </c>
      <c r="K108" s="76" t="s">
        <v>77</v>
      </c>
      <c r="L108" s="73"/>
      <c r="M108" s="76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27"/>
    </row>
    <row r="109" spans="1:130" s="29" customFormat="1" ht="27.6" x14ac:dyDescent="0.3">
      <c r="A109" s="73" t="s">
        <v>342</v>
      </c>
      <c r="B109" s="74">
        <v>5</v>
      </c>
      <c r="C109" s="80" t="s">
        <v>417</v>
      </c>
      <c r="D109" s="80" t="s">
        <v>221</v>
      </c>
      <c r="E109" s="80" t="s">
        <v>171</v>
      </c>
      <c r="F109" s="120" t="s">
        <v>107</v>
      </c>
      <c r="G109" s="76">
        <v>0</v>
      </c>
      <c r="H109" s="74">
        <v>22</v>
      </c>
      <c r="I109" s="87">
        <v>5</v>
      </c>
      <c r="J109" s="76" t="s">
        <v>87</v>
      </c>
      <c r="K109" s="76" t="s">
        <v>77</v>
      </c>
      <c r="L109" s="73"/>
      <c r="M109" s="76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  <c r="DY109" s="27"/>
      <c r="DZ109" s="27"/>
    </row>
    <row r="110" spans="1:130" s="29" customFormat="1" ht="41.4" x14ac:dyDescent="0.3">
      <c r="A110" s="73" t="s">
        <v>342</v>
      </c>
      <c r="B110" s="74">
        <v>5</v>
      </c>
      <c r="C110" s="80" t="s">
        <v>418</v>
      </c>
      <c r="D110" s="80" t="s">
        <v>225</v>
      </c>
      <c r="E110" s="80" t="s">
        <v>447</v>
      </c>
      <c r="F110" s="76" t="s">
        <v>46</v>
      </c>
      <c r="G110" s="76">
        <v>0</v>
      </c>
      <c r="H110" s="74">
        <v>22</v>
      </c>
      <c r="I110" s="87">
        <v>5</v>
      </c>
      <c r="J110" s="76" t="s">
        <v>87</v>
      </c>
      <c r="K110" s="76" t="s">
        <v>77</v>
      </c>
      <c r="L110" s="73"/>
      <c r="M110" s="76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  <c r="DY110" s="27"/>
      <c r="DZ110" s="27"/>
    </row>
    <row r="111" spans="1:130" s="29" customFormat="1" ht="41.4" x14ac:dyDescent="0.3">
      <c r="A111" s="73" t="s">
        <v>342</v>
      </c>
      <c r="B111" s="74">
        <v>5</v>
      </c>
      <c r="C111" s="80" t="s">
        <v>421</v>
      </c>
      <c r="D111" s="80" t="s">
        <v>420</v>
      </c>
      <c r="E111" s="73" t="s">
        <v>51</v>
      </c>
      <c r="F111" s="76" t="s">
        <v>52</v>
      </c>
      <c r="G111" s="76">
        <v>0</v>
      </c>
      <c r="H111" s="74">
        <v>22</v>
      </c>
      <c r="I111" s="87">
        <v>5</v>
      </c>
      <c r="J111" s="76" t="s">
        <v>87</v>
      </c>
      <c r="K111" s="76" t="s">
        <v>77</v>
      </c>
      <c r="L111" s="73"/>
      <c r="M111" s="76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  <c r="DY111" s="27"/>
      <c r="DZ111" s="27"/>
    </row>
    <row r="112" spans="1:130" s="29" customFormat="1" ht="41.4" x14ac:dyDescent="0.3">
      <c r="A112" s="73" t="s">
        <v>342</v>
      </c>
      <c r="B112" s="74">
        <v>5</v>
      </c>
      <c r="C112" s="80" t="s">
        <v>422</v>
      </c>
      <c r="D112" s="80" t="s">
        <v>229</v>
      </c>
      <c r="E112" s="73" t="s">
        <v>142</v>
      </c>
      <c r="F112" s="76" t="s">
        <v>111</v>
      </c>
      <c r="G112" s="76">
        <v>0</v>
      </c>
      <c r="H112" s="74">
        <v>22</v>
      </c>
      <c r="I112" s="87">
        <v>5</v>
      </c>
      <c r="J112" s="76" t="s">
        <v>87</v>
      </c>
      <c r="K112" s="76" t="s">
        <v>77</v>
      </c>
      <c r="L112" s="73"/>
      <c r="M112" s="76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</row>
    <row r="113" spans="1:130" s="29" customFormat="1" ht="41.4" x14ac:dyDescent="0.3">
      <c r="A113" s="73" t="s">
        <v>342</v>
      </c>
      <c r="B113" s="74">
        <v>5</v>
      </c>
      <c r="C113" s="80" t="s">
        <v>423</v>
      </c>
      <c r="D113" s="80" t="s">
        <v>231</v>
      </c>
      <c r="E113" s="117" t="s">
        <v>114</v>
      </c>
      <c r="F113" s="120" t="s">
        <v>121</v>
      </c>
      <c r="G113" s="76">
        <v>0</v>
      </c>
      <c r="H113" s="74">
        <v>22</v>
      </c>
      <c r="I113" s="87">
        <v>5</v>
      </c>
      <c r="J113" s="76" t="s">
        <v>87</v>
      </c>
      <c r="K113" s="76" t="s">
        <v>77</v>
      </c>
      <c r="L113" s="73"/>
      <c r="M113" s="76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  <c r="DY113" s="27"/>
      <c r="DZ113" s="27"/>
    </row>
    <row r="114" spans="1:130" s="29" customFormat="1" ht="41.4" x14ac:dyDescent="0.3">
      <c r="A114" s="73" t="s">
        <v>342</v>
      </c>
      <c r="B114" s="74">
        <v>5</v>
      </c>
      <c r="C114" s="80" t="s">
        <v>424</v>
      </c>
      <c r="D114" s="80" t="s">
        <v>233</v>
      </c>
      <c r="E114" s="80" t="s">
        <v>71</v>
      </c>
      <c r="F114" s="76" t="s">
        <v>448</v>
      </c>
      <c r="G114" s="76">
        <v>0</v>
      </c>
      <c r="H114" s="74">
        <v>22</v>
      </c>
      <c r="I114" s="87">
        <v>5</v>
      </c>
      <c r="J114" s="76" t="s">
        <v>87</v>
      </c>
      <c r="K114" s="76" t="s">
        <v>77</v>
      </c>
      <c r="L114" s="73"/>
      <c r="M114" s="76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  <c r="DY114" s="27"/>
      <c r="DZ114" s="27"/>
    </row>
    <row r="115" spans="1:130" s="29" customFormat="1" ht="41.4" x14ac:dyDescent="0.3">
      <c r="A115" s="73" t="s">
        <v>342</v>
      </c>
      <c r="B115" s="74">
        <v>5</v>
      </c>
      <c r="C115" s="80" t="s">
        <v>426</v>
      </c>
      <c r="D115" s="80" t="s">
        <v>425</v>
      </c>
      <c r="E115" s="80" t="s">
        <v>172</v>
      </c>
      <c r="F115" s="76" t="s">
        <v>66</v>
      </c>
      <c r="G115" s="76">
        <v>0</v>
      </c>
      <c r="H115" s="74">
        <v>22</v>
      </c>
      <c r="I115" s="87">
        <v>5</v>
      </c>
      <c r="J115" s="76" t="s">
        <v>87</v>
      </c>
      <c r="K115" s="76" t="s">
        <v>77</v>
      </c>
      <c r="L115" s="73"/>
      <c r="M115" s="76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27"/>
    </row>
    <row r="116" spans="1:130" s="29" customFormat="1" ht="27.6" x14ac:dyDescent="0.3">
      <c r="A116" s="73" t="s">
        <v>342</v>
      </c>
      <c r="B116" s="74">
        <v>5</v>
      </c>
      <c r="C116" s="80" t="s">
        <v>427</v>
      </c>
      <c r="D116" s="80" t="s">
        <v>237</v>
      </c>
      <c r="E116" s="80" t="s">
        <v>140</v>
      </c>
      <c r="F116" s="76" t="s">
        <v>144</v>
      </c>
      <c r="G116" s="76">
        <v>0</v>
      </c>
      <c r="H116" s="74">
        <v>22</v>
      </c>
      <c r="I116" s="87">
        <v>5</v>
      </c>
      <c r="J116" s="76" t="s">
        <v>87</v>
      </c>
      <c r="K116" s="76" t="s">
        <v>77</v>
      </c>
      <c r="L116" s="73"/>
      <c r="M116" s="76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  <c r="DY116" s="27"/>
      <c r="DZ116" s="27"/>
    </row>
    <row r="117" spans="1:130" s="29" customFormat="1" ht="41.4" x14ac:dyDescent="0.3">
      <c r="A117" s="73" t="s">
        <v>342</v>
      </c>
      <c r="B117" s="74">
        <v>6</v>
      </c>
      <c r="C117" s="80" t="s">
        <v>428</v>
      </c>
      <c r="D117" s="80" t="s">
        <v>283</v>
      </c>
      <c r="E117" s="80" t="s">
        <v>90</v>
      </c>
      <c r="F117" s="120" t="s">
        <v>156</v>
      </c>
      <c r="G117" s="76">
        <v>0</v>
      </c>
      <c r="H117" s="74">
        <v>44</v>
      </c>
      <c r="I117" s="74">
        <v>10</v>
      </c>
      <c r="J117" s="76" t="s">
        <v>87</v>
      </c>
      <c r="K117" s="76" t="s">
        <v>77</v>
      </c>
      <c r="L117" s="73"/>
      <c r="M117" s="76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27"/>
      <c r="DW117" s="27"/>
      <c r="DX117" s="27"/>
      <c r="DY117" s="27"/>
      <c r="DZ117" s="27"/>
    </row>
    <row r="118" spans="1:130" s="29" customFormat="1" ht="27.6" x14ac:dyDescent="0.3">
      <c r="A118" s="73" t="s">
        <v>342</v>
      </c>
      <c r="B118" s="74">
        <v>6</v>
      </c>
      <c r="C118" s="80" t="s">
        <v>429</v>
      </c>
      <c r="D118" s="80" t="s">
        <v>285</v>
      </c>
      <c r="E118" s="80" t="s">
        <v>171</v>
      </c>
      <c r="F118" s="120" t="s">
        <v>107</v>
      </c>
      <c r="G118" s="76">
        <v>0</v>
      </c>
      <c r="H118" s="74">
        <v>44</v>
      </c>
      <c r="I118" s="74">
        <v>10</v>
      </c>
      <c r="J118" s="76" t="s">
        <v>87</v>
      </c>
      <c r="K118" s="76" t="s">
        <v>77</v>
      </c>
      <c r="L118" s="73"/>
      <c r="M118" s="76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  <c r="DY118" s="27"/>
      <c r="DZ118" s="27"/>
    </row>
    <row r="119" spans="1:130" s="29" customFormat="1" ht="41.4" x14ac:dyDescent="0.3">
      <c r="A119" s="73" t="s">
        <v>342</v>
      </c>
      <c r="B119" s="74">
        <v>6</v>
      </c>
      <c r="C119" s="80" t="s">
        <v>430</v>
      </c>
      <c r="D119" s="80" t="s">
        <v>289</v>
      </c>
      <c r="E119" s="80" t="s">
        <v>419</v>
      </c>
      <c r="F119" s="76" t="s">
        <v>46</v>
      </c>
      <c r="G119" s="76">
        <v>0</v>
      </c>
      <c r="H119" s="74">
        <v>44</v>
      </c>
      <c r="I119" s="74">
        <v>10</v>
      </c>
      <c r="J119" s="76" t="s">
        <v>87</v>
      </c>
      <c r="K119" s="76" t="s">
        <v>77</v>
      </c>
      <c r="L119" s="73"/>
      <c r="M119" s="76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27"/>
      <c r="DW119" s="27"/>
      <c r="DX119" s="27"/>
      <c r="DY119" s="27"/>
      <c r="DZ119" s="27"/>
    </row>
    <row r="120" spans="1:130" s="29" customFormat="1" ht="41.4" x14ac:dyDescent="0.3">
      <c r="A120" s="73" t="s">
        <v>342</v>
      </c>
      <c r="B120" s="74">
        <v>6</v>
      </c>
      <c r="C120" s="80" t="s">
        <v>432</v>
      </c>
      <c r="D120" s="80" t="s">
        <v>431</v>
      </c>
      <c r="E120" s="73" t="s">
        <v>51</v>
      </c>
      <c r="F120" s="76" t="s">
        <v>52</v>
      </c>
      <c r="G120" s="76">
        <v>0</v>
      </c>
      <c r="H120" s="74">
        <v>44</v>
      </c>
      <c r="I120" s="74">
        <v>10</v>
      </c>
      <c r="J120" s="76" t="s">
        <v>87</v>
      </c>
      <c r="K120" s="76" t="s">
        <v>77</v>
      </c>
      <c r="L120" s="73"/>
      <c r="M120" s="76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27"/>
      <c r="DW120" s="27"/>
      <c r="DX120" s="27"/>
      <c r="DY120" s="27"/>
      <c r="DZ120" s="27"/>
    </row>
    <row r="121" spans="1:130" s="29" customFormat="1" ht="41.4" x14ac:dyDescent="0.3">
      <c r="A121" s="73" t="s">
        <v>342</v>
      </c>
      <c r="B121" s="74">
        <v>6</v>
      </c>
      <c r="C121" s="80" t="s">
        <v>433</v>
      </c>
      <c r="D121" s="80" t="s">
        <v>293</v>
      </c>
      <c r="E121" s="117" t="s">
        <v>142</v>
      </c>
      <c r="F121" s="120" t="s">
        <v>111</v>
      </c>
      <c r="G121" s="76">
        <v>0</v>
      </c>
      <c r="H121" s="74">
        <v>44</v>
      </c>
      <c r="I121" s="74">
        <v>10</v>
      </c>
      <c r="J121" s="76" t="s">
        <v>87</v>
      </c>
      <c r="K121" s="76" t="s">
        <v>77</v>
      </c>
      <c r="L121" s="73"/>
      <c r="M121" s="76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27"/>
      <c r="DX121" s="27"/>
      <c r="DY121" s="27"/>
      <c r="DZ121" s="27"/>
    </row>
    <row r="122" spans="1:130" s="29" customFormat="1" ht="41.4" x14ac:dyDescent="0.3">
      <c r="A122" s="73" t="s">
        <v>342</v>
      </c>
      <c r="B122" s="74">
        <v>6</v>
      </c>
      <c r="C122" s="80" t="s">
        <v>434</v>
      </c>
      <c r="D122" s="80" t="s">
        <v>295</v>
      </c>
      <c r="E122" s="117" t="s">
        <v>114</v>
      </c>
      <c r="F122" s="120" t="s">
        <v>121</v>
      </c>
      <c r="G122" s="76">
        <v>0</v>
      </c>
      <c r="H122" s="74">
        <v>44</v>
      </c>
      <c r="I122" s="74">
        <v>10</v>
      </c>
      <c r="J122" s="76" t="s">
        <v>87</v>
      </c>
      <c r="K122" s="76" t="s">
        <v>77</v>
      </c>
      <c r="L122" s="73"/>
      <c r="M122" s="76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27"/>
      <c r="DX122" s="27"/>
      <c r="DY122" s="27"/>
      <c r="DZ122" s="27"/>
    </row>
    <row r="123" spans="1:130" s="29" customFormat="1" ht="41.4" x14ac:dyDescent="0.3">
      <c r="A123" s="73" t="s">
        <v>342</v>
      </c>
      <c r="B123" s="74">
        <v>6</v>
      </c>
      <c r="C123" s="80" t="s">
        <v>435</v>
      </c>
      <c r="D123" s="80" t="s">
        <v>297</v>
      </c>
      <c r="E123" s="117" t="s">
        <v>71</v>
      </c>
      <c r="F123" s="120" t="s">
        <v>72</v>
      </c>
      <c r="G123" s="76">
        <v>0</v>
      </c>
      <c r="H123" s="74">
        <v>44</v>
      </c>
      <c r="I123" s="74">
        <v>10</v>
      </c>
      <c r="J123" s="76" t="s">
        <v>87</v>
      </c>
      <c r="K123" s="76" t="s">
        <v>77</v>
      </c>
      <c r="L123" s="73"/>
      <c r="M123" s="76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  <c r="DT123" s="27"/>
      <c r="DU123" s="27"/>
      <c r="DV123" s="27"/>
      <c r="DW123" s="27"/>
      <c r="DX123" s="27"/>
      <c r="DY123" s="27"/>
      <c r="DZ123" s="27"/>
    </row>
    <row r="124" spans="1:130" s="29" customFormat="1" ht="41.4" x14ac:dyDescent="0.3">
      <c r="A124" s="73" t="s">
        <v>342</v>
      </c>
      <c r="B124" s="74">
        <v>6</v>
      </c>
      <c r="C124" s="80" t="s">
        <v>436</v>
      </c>
      <c r="D124" s="80" t="s">
        <v>299</v>
      </c>
      <c r="E124" s="80" t="s">
        <v>172</v>
      </c>
      <c r="F124" s="76" t="s">
        <v>66</v>
      </c>
      <c r="G124" s="76">
        <v>0</v>
      </c>
      <c r="H124" s="74">
        <v>44</v>
      </c>
      <c r="I124" s="74">
        <v>10</v>
      </c>
      <c r="J124" s="76" t="s">
        <v>87</v>
      </c>
      <c r="K124" s="76" t="s">
        <v>77</v>
      </c>
      <c r="L124" s="73"/>
      <c r="M124" s="76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  <c r="DT124" s="27"/>
      <c r="DU124" s="27"/>
      <c r="DV124" s="27"/>
      <c r="DW124" s="27"/>
      <c r="DX124" s="27"/>
      <c r="DY124" s="27"/>
      <c r="DZ124" s="27"/>
    </row>
    <row r="125" spans="1:130" s="29" customFormat="1" ht="27.6" x14ac:dyDescent="0.3">
      <c r="A125" s="73" t="s">
        <v>342</v>
      </c>
      <c r="B125" s="74">
        <v>6</v>
      </c>
      <c r="C125" s="80" t="s">
        <v>437</v>
      </c>
      <c r="D125" s="80" t="s">
        <v>301</v>
      </c>
      <c r="E125" s="80" t="s">
        <v>140</v>
      </c>
      <c r="F125" s="76" t="s">
        <v>144</v>
      </c>
      <c r="G125" s="76">
        <v>0</v>
      </c>
      <c r="H125" s="74">
        <v>44</v>
      </c>
      <c r="I125" s="74">
        <v>10</v>
      </c>
      <c r="J125" s="76" t="s">
        <v>87</v>
      </c>
      <c r="K125" s="76" t="s">
        <v>77</v>
      </c>
      <c r="L125" s="73"/>
      <c r="M125" s="76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27"/>
      <c r="DW125" s="27"/>
      <c r="DX125" s="27"/>
      <c r="DY125" s="27"/>
      <c r="DZ125" s="27"/>
    </row>
    <row r="126" spans="1:130" s="25" customFormat="1" x14ac:dyDescent="0.3">
      <c r="A126" s="141"/>
      <c r="B126" s="142"/>
      <c r="C126" s="142"/>
      <c r="D126" s="135"/>
      <c r="E126" s="135"/>
      <c r="F126" s="136"/>
      <c r="G126" s="136"/>
      <c r="H126" s="136"/>
      <c r="I126" s="136"/>
      <c r="J126" s="136"/>
      <c r="K126" s="136"/>
      <c r="L126" s="135"/>
      <c r="M126" s="136"/>
      <c r="N126" s="26"/>
      <c r="O126" s="26"/>
      <c r="P126" s="26"/>
      <c r="Q126" s="26"/>
      <c r="R126" s="26"/>
      <c r="S126" s="26"/>
      <c r="T126" s="26"/>
      <c r="U126" s="26"/>
      <c r="V126" s="26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</row>
    <row r="127" spans="1:130" s="25" customFormat="1" x14ac:dyDescent="0.3">
      <c r="A127" s="172" t="s">
        <v>698</v>
      </c>
      <c r="B127" s="173"/>
      <c r="C127" s="173"/>
      <c r="D127" s="173"/>
      <c r="E127" s="173"/>
      <c r="F127" s="173"/>
      <c r="G127" s="173"/>
      <c r="H127" s="173"/>
      <c r="I127" s="173"/>
      <c r="J127" s="173"/>
      <c r="K127" s="173"/>
      <c r="L127" s="173"/>
      <c r="M127" s="173"/>
      <c r="N127" s="26"/>
      <c r="O127" s="26"/>
      <c r="P127" s="26"/>
      <c r="Q127" s="26"/>
      <c r="R127" s="26"/>
      <c r="S127" s="26"/>
      <c r="T127" s="26"/>
      <c r="U127" s="26"/>
      <c r="V127" s="26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</row>
    <row r="128" spans="1:130" s="25" customFormat="1" ht="41.4" x14ac:dyDescent="0.3">
      <c r="A128" s="117" t="s">
        <v>342</v>
      </c>
      <c r="B128" s="118">
        <v>7</v>
      </c>
      <c r="C128" s="140" t="s">
        <v>438</v>
      </c>
      <c r="D128" s="117" t="s">
        <v>79</v>
      </c>
      <c r="E128" s="117" t="s">
        <v>187</v>
      </c>
      <c r="F128" s="120" t="s">
        <v>188</v>
      </c>
      <c r="G128" s="118">
        <v>0</v>
      </c>
      <c r="H128" s="118">
        <v>200</v>
      </c>
      <c r="I128" s="118">
        <v>30</v>
      </c>
      <c r="J128" s="120" t="s">
        <v>87</v>
      </c>
      <c r="K128" s="120" t="s">
        <v>78</v>
      </c>
      <c r="L128" s="140"/>
      <c r="M128" s="145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</row>
    <row r="129" spans="1:130" s="25" customFormat="1" ht="27.6" x14ac:dyDescent="0.3">
      <c r="A129" s="117" t="s">
        <v>342</v>
      </c>
      <c r="B129" s="118">
        <v>7</v>
      </c>
      <c r="C129" s="140" t="s">
        <v>439</v>
      </c>
      <c r="D129" s="117" t="s">
        <v>80</v>
      </c>
      <c r="E129" s="117" t="s">
        <v>170</v>
      </c>
      <c r="F129" s="120" t="s">
        <v>182</v>
      </c>
      <c r="G129" s="118">
        <v>0</v>
      </c>
      <c r="H129" s="118">
        <v>200</v>
      </c>
      <c r="I129" s="118">
        <v>30</v>
      </c>
      <c r="J129" s="120" t="s">
        <v>87</v>
      </c>
      <c r="K129" s="120" t="s">
        <v>78</v>
      </c>
      <c r="L129" s="140"/>
      <c r="M129" s="145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</row>
    <row r="130" spans="1:130" s="25" customFormat="1" ht="27.6" x14ac:dyDescent="0.3">
      <c r="A130" s="117" t="s">
        <v>342</v>
      </c>
      <c r="B130" s="118">
        <v>7</v>
      </c>
      <c r="C130" s="140" t="s">
        <v>440</v>
      </c>
      <c r="D130" s="117" t="s">
        <v>81</v>
      </c>
      <c r="E130" s="117" t="s">
        <v>142</v>
      </c>
      <c r="F130" s="126" t="s">
        <v>111</v>
      </c>
      <c r="G130" s="118">
        <v>0</v>
      </c>
      <c r="H130" s="118">
        <v>200</v>
      </c>
      <c r="I130" s="118">
        <v>30</v>
      </c>
      <c r="J130" s="120" t="s">
        <v>87</v>
      </c>
      <c r="K130" s="120" t="s">
        <v>78</v>
      </c>
      <c r="L130" s="140"/>
      <c r="M130" s="145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</row>
    <row r="131" spans="1:130" s="25" customFormat="1" ht="41.4" x14ac:dyDescent="0.3">
      <c r="A131" s="117" t="s">
        <v>342</v>
      </c>
      <c r="B131" s="118">
        <v>7</v>
      </c>
      <c r="C131" s="140" t="s">
        <v>441</v>
      </c>
      <c r="D131" s="117" t="s">
        <v>83</v>
      </c>
      <c r="E131" s="117" t="s">
        <v>169</v>
      </c>
      <c r="F131" s="120" t="s">
        <v>184</v>
      </c>
      <c r="G131" s="118">
        <v>0</v>
      </c>
      <c r="H131" s="118">
        <v>200</v>
      </c>
      <c r="I131" s="118">
        <v>30</v>
      </c>
      <c r="J131" s="120" t="s">
        <v>87</v>
      </c>
      <c r="K131" s="120" t="s">
        <v>78</v>
      </c>
      <c r="L131" s="140"/>
      <c r="M131" s="145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</row>
    <row r="132" spans="1:130" s="25" customFormat="1" ht="41.4" x14ac:dyDescent="0.3">
      <c r="A132" s="117" t="s">
        <v>342</v>
      </c>
      <c r="B132" s="118">
        <v>7</v>
      </c>
      <c r="C132" s="140" t="s">
        <v>442</v>
      </c>
      <c r="D132" s="117" t="s">
        <v>84</v>
      </c>
      <c r="E132" s="117" t="s">
        <v>71</v>
      </c>
      <c r="F132" s="120" t="s">
        <v>72</v>
      </c>
      <c r="G132" s="118">
        <v>0</v>
      </c>
      <c r="H132" s="118">
        <v>200</v>
      </c>
      <c r="I132" s="118">
        <v>30</v>
      </c>
      <c r="J132" s="120" t="s">
        <v>87</v>
      </c>
      <c r="K132" s="120" t="s">
        <v>78</v>
      </c>
      <c r="L132" s="140"/>
      <c r="M132" s="145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</row>
    <row r="133" spans="1:130" s="25" customFormat="1" ht="27.6" x14ac:dyDescent="0.3">
      <c r="A133" s="117" t="s">
        <v>342</v>
      </c>
      <c r="B133" s="118">
        <v>7</v>
      </c>
      <c r="C133" s="140" t="s">
        <v>443</v>
      </c>
      <c r="D133" s="117" t="s">
        <v>85</v>
      </c>
      <c r="E133" s="117" t="s">
        <v>140</v>
      </c>
      <c r="F133" s="120" t="s">
        <v>144</v>
      </c>
      <c r="G133" s="118">
        <v>0</v>
      </c>
      <c r="H133" s="118">
        <v>200</v>
      </c>
      <c r="I133" s="118">
        <v>30</v>
      </c>
      <c r="J133" s="120" t="s">
        <v>87</v>
      </c>
      <c r="K133" s="120" t="s">
        <v>78</v>
      </c>
      <c r="L133" s="140"/>
      <c r="M133" s="145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</row>
    <row r="134" spans="1:130" s="25" customFormat="1" ht="27.6" x14ac:dyDescent="0.3">
      <c r="A134" s="117" t="s">
        <v>342</v>
      </c>
      <c r="B134" s="118">
        <v>7</v>
      </c>
      <c r="C134" s="140" t="s">
        <v>444</v>
      </c>
      <c r="D134" s="117" t="s">
        <v>86</v>
      </c>
      <c r="E134" s="117" t="s">
        <v>142</v>
      </c>
      <c r="F134" s="126" t="s">
        <v>111</v>
      </c>
      <c r="G134" s="118">
        <v>0</v>
      </c>
      <c r="H134" s="118">
        <v>200</v>
      </c>
      <c r="I134" s="118">
        <v>30</v>
      </c>
      <c r="J134" s="120" t="s">
        <v>87</v>
      </c>
      <c r="K134" s="120" t="s">
        <v>78</v>
      </c>
      <c r="L134" s="117"/>
      <c r="M134" s="120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</row>
    <row r="135" spans="1:130" s="13" customFormat="1" x14ac:dyDescent="0.3">
      <c r="A135" s="16"/>
      <c r="B135" s="17"/>
      <c r="C135" s="17"/>
      <c r="D135" s="18"/>
      <c r="E135" s="18"/>
      <c r="F135" s="19"/>
      <c r="G135" s="19"/>
      <c r="H135" s="19"/>
      <c r="I135" s="19"/>
      <c r="J135" s="19"/>
      <c r="K135" s="19"/>
      <c r="L135" s="18"/>
      <c r="M135" s="19"/>
      <c r="N135" s="14"/>
      <c r="O135" s="14"/>
      <c r="P135" s="14"/>
      <c r="Q135" s="14"/>
      <c r="R135" s="14"/>
      <c r="S135" s="14"/>
      <c r="T135" s="14"/>
      <c r="U135" s="14"/>
      <c r="V135" s="14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</row>
    <row r="136" spans="1:130" s="13" customFormat="1" x14ac:dyDescent="0.3">
      <c r="A136" s="16"/>
      <c r="B136" s="17"/>
      <c r="C136" s="17"/>
      <c r="D136" s="18"/>
      <c r="E136" s="18"/>
      <c r="F136" s="19"/>
      <c r="G136" s="19"/>
      <c r="H136" s="19"/>
      <c r="I136" s="19"/>
      <c r="J136" s="19"/>
      <c r="K136" s="19"/>
      <c r="L136" s="18"/>
      <c r="M136" s="19"/>
      <c r="N136" s="14"/>
      <c r="O136" s="14"/>
      <c r="P136" s="14"/>
      <c r="Q136" s="14"/>
      <c r="R136" s="14"/>
      <c r="S136" s="14"/>
      <c r="T136" s="14"/>
      <c r="U136" s="14"/>
      <c r="V136" s="14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</row>
    <row r="137" spans="1:130" s="13" customFormat="1" x14ac:dyDescent="0.3">
      <c r="A137" s="16"/>
      <c r="B137" s="17"/>
      <c r="C137" s="17"/>
      <c r="D137" s="18"/>
      <c r="E137" s="18"/>
      <c r="F137" s="19"/>
      <c r="G137" s="19"/>
      <c r="H137" s="19"/>
      <c r="I137" s="19"/>
      <c r="J137" s="19"/>
      <c r="K137" s="19"/>
      <c r="L137" s="18"/>
      <c r="M137" s="19"/>
      <c r="N137" s="14"/>
      <c r="O137" s="14"/>
      <c r="P137" s="14"/>
      <c r="Q137" s="14"/>
      <c r="R137" s="14"/>
      <c r="S137" s="14"/>
      <c r="T137" s="14"/>
      <c r="U137" s="14"/>
      <c r="V137" s="14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</row>
    <row r="138" spans="1:130" s="13" customFormat="1" x14ac:dyDescent="0.3">
      <c r="A138" s="16"/>
      <c r="B138" s="17"/>
      <c r="C138" s="17"/>
      <c r="D138" s="18"/>
      <c r="E138" s="18"/>
      <c r="F138" s="19"/>
      <c r="G138" s="19"/>
      <c r="H138" s="19"/>
      <c r="I138" s="19"/>
      <c r="J138" s="19"/>
      <c r="K138" s="19"/>
      <c r="L138" s="18"/>
      <c r="M138" s="19"/>
      <c r="N138" s="14"/>
      <c r="O138" s="14"/>
      <c r="P138" s="14"/>
      <c r="Q138" s="14"/>
      <c r="R138" s="14"/>
      <c r="S138" s="14"/>
      <c r="T138" s="14"/>
      <c r="U138" s="14"/>
      <c r="V138" s="14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"/>
    </row>
    <row r="139" spans="1:130" s="13" customFormat="1" x14ac:dyDescent="0.3">
      <c r="A139" s="16"/>
      <c r="B139" s="17"/>
      <c r="C139" s="17"/>
      <c r="D139" s="18"/>
      <c r="E139" s="18"/>
      <c r="F139" s="19"/>
      <c r="G139" s="19"/>
      <c r="H139" s="19"/>
      <c r="I139" s="19"/>
      <c r="J139" s="19"/>
      <c r="K139" s="19"/>
      <c r="L139" s="18"/>
      <c r="M139" s="19"/>
      <c r="N139" s="14"/>
      <c r="O139" s="14"/>
      <c r="P139" s="14"/>
      <c r="Q139" s="14"/>
      <c r="R139" s="14"/>
      <c r="S139" s="14"/>
      <c r="T139" s="14"/>
      <c r="U139" s="14"/>
      <c r="V139" s="14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</row>
    <row r="140" spans="1:130" s="13" customFormat="1" x14ac:dyDescent="0.3">
      <c r="A140" s="16"/>
      <c r="B140" s="17"/>
      <c r="C140" s="17"/>
      <c r="D140" s="18"/>
      <c r="E140" s="18"/>
      <c r="F140" s="19"/>
      <c r="G140" s="19"/>
      <c r="H140" s="19"/>
      <c r="I140" s="19"/>
      <c r="J140" s="19"/>
      <c r="K140" s="19"/>
      <c r="L140" s="18"/>
      <c r="M140" s="19"/>
      <c r="N140" s="14"/>
      <c r="O140" s="14"/>
      <c r="P140" s="14"/>
      <c r="Q140" s="14"/>
      <c r="R140" s="14"/>
      <c r="S140" s="14"/>
      <c r="T140" s="14"/>
      <c r="U140" s="14"/>
      <c r="V140" s="14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</row>
    <row r="141" spans="1:130" s="13" customFormat="1" x14ac:dyDescent="0.3">
      <c r="A141" s="16"/>
      <c r="B141" s="17"/>
      <c r="C141" s="17"/>
      <c r="D141" s="30"/>
      <c r="E141" s="31"/>
      <c r="F141" s="32"/>
      <c r="G141" s="33"/>
      <c r="H141" s="33"/>
      <c r="I141" s="34"/>
      <c r="J141" s="32"/>
      <c r="K141" s="32"/>
      <c r="L141" s="31"/>
      <c r="M141" s="35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</row>
    <row r="142" spans="1:130" s="13" customFormat="1" x14ac:dyDescent="0.3">
      <c r="A142" s="16"/>
      <c r="B142" s="17"/>
      <c r="C142" s="17"/>
      <c r="D142" s="30"/>
      <c r="E142" s="31"/>
      <c r="F142" s="32"/>
      <c r="G142" s="33"/>
      <c r="H142" s="33"/>
      <c r="I142" s="34"/>
      <c r="J142" s="32"/>
      <c r="K142" s="32"/>
      <c r="L142" s="31"/>
      <c r="M142" s="35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</row>
    <row r="143" spans="1:130" s="13" customFormat="1" x14ac:dyDescent="0.3">
      <c r="A143" s="16"/>
      <c r="B143" s="17"/>
      <c r="C143" s="17"/>
      <c r="D143" s="30"/>
      <c r="E143" s="31"/>
      <c r="F143" s="32"/>
      <c r="G143" s="33"/>
      <c r="H143" s="33"/>
      <c r="I143" s="34"/>
      <c r="J143" s="32"/>
      <c r="K143" s="32"/>
      <c r="L143" s="31"/>
      <c r="M143" s="35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"/>
    </row>
    <row r="144" spans="1:130" s="13" customFormat="1" x14ac:dyDescent="0.3">
      <c r="A144" s="16"/>
      <c r="B144" s="17"/>
      <c r="C144" s="17"/>
      <c r="D144" s="30"/>
      <c r="E144" s="31"/>
      <c r="F144" s="32"/>
      <c r="G144" s="33"/>
      <c r="H144" s="33"/>
      <c r="I144" s="34"/>
      <c r="J144" s="32"/>
      <c r="K144" s="32"/>
      <c r="L144" s="31"/>
      <c r="M144" s="35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"/>
    </row>
    <row r="145" spans="1:130" s="13" customFormat="1" x14ac:dyDescent="0.3">
      <c r="A145" s="16"/>
      <c r="B145" s="17"/>
      <c r="C145" s="17"/>
      <c r="D145" s="30"/>
      <c r="E145" s="31"/>
      <c r="F145" s="32"/>
      <c r="G145" s="33"/>
      <c r="H145" s="33"/>
      <c r="I145" s="34"/>
      <c r="J145" s="32"/>
      <c r="K145" s="32"/>
      <c r="L145" s="31"/>
      <c r="M145" s="35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/>
      <c r="DR145" s="12"/>
      <c r="DS145" s="12"/>
      <c r="DT145" s="12"/>
      <c r="DU145" s="12"/>
      <c r="DV145" s="12"/>
      <c r="DW145" s="12"/>
      <c r="DX145" s="12"/>
      <c r="DY145" s="12"/>
      <c r="DZ145" s="12"/>
    </row>
  </sheetData>
  <sheetProtection algorithmName="SHA-512" hashValue="1OgroIGlvd3n6F6RvkD2pxsythDJqeQIkc0D3hoyeqU84ZHeKtWp0MiuYAXjcVBkOCEYEI1HZvEs5s323ZqtIw==" saltValue="Eeildavxe6DOkJHVyQ3CIA==" spinCount="100000" sheet="1" objects="1" scenarios="1"/>
  <sortState ref="A35:DZ44">
    <sortCondition ref="D35:D44"/>
  </sortState>
  <mergeCells count="14">
    <mergeCell ref="A66:M66"/>
    <mergeCell ref="A82:M82"/>
    <mergeCell ref="A98:M98"/>
    <mergeCell ref="A107:M107"/>
    <mergeCell ref="A127:M127"/>
    <mergeCell ref="A62:F62"/>
    <mergeCell ref="A64:F64"/>
    <mergeCell ref="G7:H7"/>
    <mergeCell ref="G6:H6"/>
    <mergeCell ref="A16:F16"/>
    <mergeCell ref="A24:F24"/>
    <mergeCell ref="A35:F35"/>
    <mergeCell ref="A46:F46"/>
    <mergeCell ref="A54:F5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5" verticalDpi="4294967295" r:id="rId1"/>
  <headerFooter>
    <oddFooter>&amp;C&amp;"Arial Narrow,Normál"&amp;10&amp;P</oddFooter>
  </headerFooter>
  <rowBreaks count="5" manualBreakCount="5">
    <brk id="31" max="12" man="1"/>
    <brk id="58" max="12" man="1"/>
    <brk id="81" max="12" man="1"/>
    <brk id="101" max="12" man="1"/>
    <brk id="11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6</vt:i4>
      </vt:variant>
    </vt:vector>
  </HeadingPairs>
  <TitlesOfParts>
    <vt:vector size="9" baseType="lpstr">
      <vt:lpstr>Nappali 2019</vt:lpstr>
      <vt:lpstr>Nappali angol 2019</vt:lpstr>
      <vt:lpstr>Levelező 2019</vt:lpstr>
      <vt:lpstr>'Levelező 2019'!Nyomtatási_cím</vt:lpstr>
      <vt:lpstr>'Nappali 2019'!Nyomtatási_cím</vt:lpstr>
      <vt:lpstr>'Nappali angol 2019'!Nyomtatási_cím</vt:lpstr>
      <vt:lpstr>'Levelező 2019'!Nyomtatási_terület</vt:lpstr>
      <vt:lpstr>'Nappali 2019'!Nyomtatási_terület</vt:lpstr>
      <vt:lpstr>'Nappali angol 2019'!Nyomtatási_terület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GTTVAN_2016-szeptember</dc:title>
  <dc:creator>Mark</dc:creator>
  <cp:lastModifiedBy>Szalai Ferenc</cp:lastModifiedBy>
  <cp:lastPrinted>2020-09-04T19:14:07Z</cp:lastPrinted>
  <dcterms:created xsi:type="dcterms:W3CDTF">2016-05-11T13:08:48Z</dcterms:created>
  <dcterms:modified xsi:type="dcterms:W3CDTF">2020-09-04T19:20:47Z</dcterms:modified>
</cp:coreProperties>
</file>