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ptun\Mintatantervek 2019\GTK\Magyar BA-MA\"/>
    </mc:Choice>
  </mc:AlternateContent>
  <bookViews>
    <workbookView xWindow="0" yWindow="0" windowWidth="20490" windowHeight="8340" tabRatio="469"/>
  </bookViews>
  <sheets>
    <sheet name="3BLKM19" sheetId="1" r:id="rId1"/>
  </sheets>
  <definedNames>
    <definedName name="_xlnm._FilterDatabase" localSheetId="0" hidden="1">'3BLKM19'!$A$18:$AO$95</definedName>
    <definedName name="_xlnm.Print_Area" localSheetId="0">'3BLKM19'!$A$1:$AO$122</definedName>
  </definedNames>
  <calcPr calcId="162913"/>
</workbook>
</file>

<file path=xl/calcChain.xml><?xml version="1.0" encoding="utf-8"?>
<calcChain xmlns="http://schemas.openxmlformats.org/spreadsheetml/2006/main">
  <c r="AM80" i="1" l="1"/>
  <c r="AK80" i="1"/>
  <c r="AJ80" i="1"/>
  <c r="AI80" i="1"/>
  <c r="AH80" i="1"/>
  <c r="AF80" i="1"/>
  <c r="AE80" i="1"/>
  <c r="AD80" i="1"/>
  <c r="AC80" i="1"/>
  <c r="AA80" i="1"/>
  <c r="Z80" i="1"/>
  <c r="Y80" i="1"/>
  <c r="X80" i="1"/>
  <c r="V80" i="1"/>
  <c r="U80" i="1"/>
  <c r="T80" i="1"/>
  <c r="S80" i="1"/>
  <c r="Q80" i="1"/>
  <c r="P80" i="1"/>
  <c r="O80" i="1"/>
  <c r="N80" i="1"/>
  <c r="L80" i="1"/>
  <c r="K80" i="1"/>
  <c r="J80" i="1"/>
  <c r="I80" i="1"/>
  <c r="G80" i="1"/>
  <c r="F80" i="1"/>
  <c r="E80" i="1"/>
  <c r="D80" i="1"/>
  <c r="D14" i="1" s="1"/>
  <c r="AM71" i="1"/>
  <c r="AK71" i="1"/>
  <c r="AJ71" i="1"/>
  <c r="AI71" i="1"/>
  <c r="AH71" i="1"/>
  <c r="AF71" i="1"/>
  <c r="AE71" i="1"/>
  <c r="AD71" i="1"/>
  <c r="AC71" i="1"/>
  <c r="AA71" i="1"/>
  <c r="Z71" i="1"/>
  <c r="Y71" i="1"/>
  <c r="X71" i="1"/>
  <c r="V71" i="1"/>
  <c r="U71" i="1"/>
  <c r="T71" i="1"/>
  <c r="S71" i="1"/>
  <c r="Q71" i="1"/>
  <c r="P71" i="1"/>
  <c r="O71" i="1"/>
  <c r="N71" i="1"/>
  <c r="L71" i="1"/>
  <c r="K71" i="1"/>
  <c r="J71" i="1"/>
  <c r="F71" i="1"/>
  <c r="G71" i="1"/>
  <c r="I71" i="1"/>
  <c r="E71" i="1"/>
  <c r="AM53" i="1"/>
  <c r="AK53" i="1"/>
  <c r="AJ53" i="1"/>
  <c r="AI53" i="1"/>
  <c r="AH53" i="1"/>
  <c r="AF53" i="1"/>
  <c r="AE53" i="1"/>
  <c r="AD53" i="1"/>
  <c r="AC53" i="1"/>
  <c r="AA53" i="1"/>
  <c r="Z53" i="1"/>
  <c r="Y53" i="1"/>
  <c r="X53" i="1"/>
  <c r="V53" i="1"/>
  <c r="U53" i="1"/>
  <c r="T53" i="1"/>
  <c r="S53" i="1"/>
  <c r="Q53" i="1"/>
  <c r="P53" i="1"/>
  <c r="O53" i="1"/>
  <c r="N53" i="1"/>
  <c r="L53" i="1"/>
  <c r="K53" i="1"/>
  <c r="J53" i="1"/>
  <c r="I53" i="1"/>
  <c r="G53" i="1"/>
  <c r="F53" i="1"/>
  <c r="E53" i="1"/>
  <c r="D53" i="1"/>
  <c r="D10" i="1" s="1"/>
  <c r="AM48" i="1"/>
  <c r="AK48" i="1"/>
  <c r="AJ48" i="1"/>
  <c r="AI48" i="1"/>
  <c r="AH48" i="1"/>
  <c r="AE48" i="1"/>
  <c r="AD48" i="1"/>
  <c r="AC48" i="1"/>
  <c r="AA48" i="1"/>
  <c r="Z48" i="1"/>
  <c r="Y48" i="1"/>
  <c r="X48" i="1"/>
  <c r="V48" i="1"/>
  <c r="U48" i="1"/>
  <c r="T48" i="1"/>
  <c r="S48" i="1"/>
  <c r="Q48" i="1"/>
  <c r="P48" i="1"/>
  <c r="O48" i="1"/>
  <c r="N48" i="1"/>
  <c r="L48" i="1"/>
  <c r="K48" i="1"/>
  <c r="J48" i="1"/>
  <c r="I48" i="1"/>
  <c r="G48" i="1"/>
  <c r="F48" i="1"/>
  <c r="E48" i="1"/>
  <c r="J81" i="1" l="1"/>
  <c r="T81" i="1"/>
  <c r="E81" i="1"/>
  <c r="F81" i="1"/>
  <c r="K81" i="1"/>
  <c r="U81" i="1"/>
  <c r="Z81" i="1"/>
  <c r="G81" i="1"/>
  <c r="L81" i="1"/>
  <c r="V81" i="1"/>
  <c r="AA81" i="1"/>
  <c r="AF81" i="1"/>
  <c r="I81" i="1"/>
  <c r="X81" i="1"/>
  <c r="AM81" i="1"/>
  <c r="N81" i="1"/>
  <c r="S81" i="1"/>
  <c r="O81" i="1"/>
  <c r="Y81" i="1"/>
  <c r="AD81" i="1"/>
  <c r="AI81" i="1"/>
  <c r="AC81" i="1"/>
  <c r="P81" i="1"/>
  <c r="AE81" i="1"/>
  <c r="AJ81" i="1"/>
  <c r="AH81" i="1"/>
  <c r="Q81" i="1"/>
  <c r="AK81" i="1"/>
  <c r="D71" i="1"/>
  <c r="D11" i="1" s="1"/>
  <c r="D48" i="1"/>
  <c r="D9" i="1" s="1"/>
  <c r="D81" i="1" l="1"/>
  <c r="D15" i="1" l="1"/>
</calcChain>
</file>

<file path=xl/sharedStrings.xml><?xml version="1.0" encoding="utf-8"?>
<sst xmlns="http://schemas.openxmlformats.org/spreadsheetml/2006/main" count="503" uniqueCount="278">
  <si>
    <t>Tantárgy</t>
  </si>
  <si>
    <t>I. félév</t>
  </si>
  <si>
    <t>ea.</t>
  </si>
  <si>
    <t>kred.</t>
  </si>
  <si>
    <t>II. félév</t>
  </si>
  <si>
    <t>III. félév</t>
  </si>
  <si>
    <t>IV. félév</t>
  </si>
  <si>
    <t>V. félév</t>
  </si>
  <si>
    <t>VI. félév</t>
  </si>
  <si>
    <t>VII. félév</t>
  </si>
  <si>
    <t>Szabadon választható tantárgyak</t>
  </si>
  <si>
    <t>Kód</t>
  </si>
  <si>
    <t>órasz</t>
  </si>
  <si>
    <t>számk.</t>
  </si>
  <si>
    <t>Előfeltétel</t>
  </si>
  <si>
    <t>Tantárgy státusza</t>
  </si>
  <si>
    <t>Mikroökonómia</t>
  </si>
  <si>
    <t>Makroökonómia</t>
  </si>
  <si>
    <t>Pénzügytan</t>
  </si>
  <si>
    <t>Marketing</t>
  </si>
  <si>
    <t>Üzleti informatika</t>
  </si>
  <si>
    <t>Számvitel alapjai</t>
  </si>
  <si>
    <t>Tanulás és kutatásmódszertan</t>
  </si>
  <si>
    <t>Marketingkutatás</t>
  </si>
  <si>
    <t>Fogyasztói magatartás</t>
  </si>
  <si>
    <t>Szakmai gyakorlat</t>
  </si>
  <si>
    <t>Szigeti Orsolya</t>
  </si>
  <si>
    <t>Szente Viktória</t>
  </si>
  <si>
    <t>Borbély Csaba</t>
  </si>
  <si>
    <t>Stettner Eleonóra</t>
  </si>
  <si>
    <t>Berke Szilárd</t>
  </si>
  <si>
    <t>Molnár Gábor</t>
  </si>
  <si>
    <t>gy</t>
  </si>
  <si>
    <t>Kereskedelem és marketing alapszak</t>
  </si>
  <si>
    <t>Marketingstratégia</t>
  </si>
  <si>
    <t>Mintatanterv</t>
  </si>
  <si>
    <t>Összes kredit</t>
  </si>
  <si>
    <t>Kötelező tárgyak</t>
  </si>
  <si>
    <t>Összesen</t>
  </si>
  <si>
    <t>k</t>
  </si>
  <si>
    <t>Szakmai idegen nyelv 1.</t>
  </si>
  <si>
    <t>Szakmai idegen nyelv 2.</t>
  </si>
  <si>
    <t>Szakmai idegen nyelv 3</t>
  </si>
  <si>
    <t>Szaknyelvi szigorlat</t>
  </si>
  <si>
    <t>sz</t>
  </si>
  <si>
    <t>Közgazdaságtani, módszertani és üzleti alapozó ismeretek</t>
  </si>
  <si>
    <t>Társadalomtudományi alapismeretek</t>
  </si>
  <si>
    <t>Általános szakmai törzsanyag</t>
  </si>
  <si>
    <t>Szakdolgozat készítés és gyakorlati képzés</t>
  </si>
  <si>
    <t>Specializációhoz kötődő törzsanyag</t>
  </si>
  <si>
    <t>Olsovszkyné Némedi Andrea</t>
  </si>
  <si>
    <t>Koponicsné Györke Diána</t>
  </si>
  <si>
    <t>Böröndi-Fülöp Nikoletta</t>
  </si>
  <si>
    <t xml:space="preserve">sz </t>
  </si>
  <si>
    <t>Marketing ismeretek szigorlat</t>
  </si>
  <si>
    <t>Kereskedelmi ismeretek szigorlat</t>
  </si>
  <si>
    <t>sz.</t>
  </si>
  <si>
    <t>k.</t>
  </si>
  <si>
    <t>Tantárgyfelelős szervezeti egység</t>
  </si>
  <si>
    <t>Környezetgazdaságtan és fenntarthatóság</t>
  </si>
  <si>
    <t>Kopházi Erzsébet</t>
  </si>
  <si>
    <t>Gazdasági rendszerek társadalomtudományi alapjai</t>
  </si>
  <si>
    <t>Idegen Nyelvi Központ</t>
  </si>
  <si>
    <t>Kereskedelmi és marketing ismeretek törzsanyag</t>
  </si>
  <si>
    <t>Kereskedelmi ismeretek almodul</t>
  </si>
  <si>
    <t>Ellátási lánc menedzsment</t>
  </si>
  <si>
    <t>Csonka Arnold</t>
  </si>
  <si>
    <t>Marketing ismeretek almodul</t>
  </si>
  <si>
    <t>Módszertani alapozó almodul</t>
  </si>
  <si>
    <t>Közgazdaságtani alapozó almodul</t>
  </si>
  <si>
    <t>Üzleti alapozó almodul</t>
  </si>
  <si>
    <t>Társadalomtudományi ismeretek</t>
  </si>
  <si>
    <t>Szakdolgozatkészítés és gyakorlati képzés almodul</t>
  </si>
  <si>
    <t>Üzleti statisztika</t>
  </si>
  <si>
    <t>Gazdasági jog</t>
  </si>
  <si>
    <t>Sales management</t>
  </si>
  <si>
    <t xml:space="preserve">Áru- és minőségmenedzsment </t>
  </si>
  <si>
    <t>Nemzetközi gazdaságtan és EU ismeretek</t>
  </si>
  <si>
    <t>Megszerzett kredit</t>
  </si>
  <si>
    <t>Üzleti kommunikáció</t>
  </si>
  <si>
    <t>Stratégiai menedzsment</t>
  </si>
  <si>
    <t>E-kereskedelem és retail</t>
  </si>
  <si>
    <t xml:space="preserve">Kereskedelmi és értékesitési ismeretek </t>
  </si>
  <si>
    <t>On-line marketing és médiagazdaság</t>
  </si>
  <si>
    <t xml:space="preserve">Marketingkommunikáció </t>
  </si>
  <si>
    <t>üzleti gazdaságtan</t>
  </si>
  <si>
    <t>Sales menedzsment</t>
  </si>
  <si>
    <t>Szendrő Katalin</t>
  </si>
  <si>
    <t>közösségi média marketing</t>
  </si>
  <si>
    <t>Digitális marketing</t>
  </si>
  <si>
    <t>Élelmiszerismeret</t>
  </si>
  <si>
    <t>Élelmiszer fogyasztói magatartás</t>
  </si>
  <si>
    <t>Élelmiszeripar versenyképessége</t>
  </si>
  <si>
    <t>KKV marketing</t>
  </si>
  <si>
    <t>Non-profit marketing</t>
  </si>
  <si>
    <t>Start-up vállalkozások marketingje</t>
  </si>
  <si>
    <t>Munkaerő-piaci ismeretek</t>
  </si>
  <si>
    <t>Karriermenedzsment</t>
  </si>
  <si>
    <t>WEBmarketing modul</t>
  </si>
  <si>
    <t>Élelmiszermarketing modul</t>
  </si>
  <si>
    <t>Cégvezetés modul</t>
  </si>
  <si>
    <t>Speciális vállalkozások marketingje modul</t>
  </si>
  <si>
    <t>Nagy Mónika Zita</t>
  </si>
  <si>
    <t>Kalkulus</t>
  </si>
  <si>
    <t>Alkalmazott matematika</t>
  </si>
  <si>
    <t>Nagy Enikő</t>
  </si>
  <si>
    <t>Wickert Irén</t>
  </si>
  <si>
    <t>Üzleti gazdaságtan és üzleti tervezés</t>
  </si>
  <si>
    <t>Kőműves Zsolt</t>
  </si>
  <si>
    <t>Személyes menedzsment</t>
  </si>
  <si>
    <t>Emberi erőforrás menedzsment</t>
  </si>
  <si>
    <t>Szabó-Szentgróti Gábor</t>
  </si>
  <si>
    <t>Társadalomtudományi</t>
  </si>
  <si>
    <t>Gazdaságtörténet és gazdaságpolitika</t>
  </si>
  <si>
    <t>Szávai Ferenc</t>
  </si>
  <si>
    <t>Moizs Attila</t>
  </si>
  <si>
    <t>Szakdolgozatkészítés és gyakorlati képzés</t>
  </si>
  <si>
    <t>Termékstratégia</t>
  </si>
  <si>
    <t>Szabadon választható modulok  (15 kredit teljesítése kötelező)</t>
  </si>
  <si>
    <t>7 szokás tréning</t>
  </si>
  <si>
    <t>Tantárgyfelelős</t>
  </si>
  <si>
    <t>Kereskedelmi logisztika modul</t>
  </si>
  <si>
    <t>Nemzetközi logisztika</t>
  </si>
  <si>
    <t>Élelmiszer lánc menedzsment</t>
  </si>
  <si>
    <t>Logisztikai informatika</t>
  </si>
  <si>
    <t>Bánkuti Gyöngyi</t>
  </si>
  <si>
    <t>Szakkollégiumi tevékenység</t>
  </si>
  <si>
    <t>További Szabadon választható tárgyak</t>
  </si>
  <si>
    <t>Szakmai idegen nyelv 4.</t>
  </si>
  <si>
    <t>Szaknyelvi előkészítő</t>
  </si>
  <si>
    <t xml:space="preserve">Kötelező összesen </t>
  </si>
  <si>
    <t>Levelező tagozat</t>
  </si>
  <si>
    <t>PR</t>
  </si>
  <si>
    <t>3BAMT1TAN00017</t>
  </si>
  <si>
    <t>3BAMT1UKO00017</t>
  </si>
  <si>
    <t>3BMAT1KAS00017</t>
  </si>
  <si>
    <t>3BMIT1ALK00017</t>
  </si>
  <si>
    <t>3BMAT1UIF00017</t>
  </si>
  <si>
    <t>3BRTS1UZS00017</t>
  </si>
  <si>
    <t>3BPKT1MIK00017</t>
  </si>
  <si>
    <t>3BPKT1MAK00017</t>
  </si>
  <si>
    <t>3BNGK1NGE00017</t>
  </si>
  <si>
    <t>3BPKT1PUT00017</t>
  </si>
  <si>
    <t>3BSJT1SZA00017</t>
  </si>
  <si>
    <t>3BAMT1UGT00017</t>
  </si>
  <si>
    <t>3BRTT1KEF00017</t>
  </si>
  <si>
    <t>3BAMT1SZM00017</t>
  </si>
  <si>
    <t>3BAMT1EEM00017</t>
  </si>
  <si>
    <t>3BINI1SIN00017</t>
  </si>
  <si>
    <t>3BINI1SZS00017</t>
  </si>
  <si>
    <t>3BMMI1KEI00017</t>
  </si>
  <si>
    <t>3BMMI1SAM00017</t>
  </si>
  <si>
    <t>3BAMT1ELM00017</t>
  </si>
  <si>
    <t>3BMMI1AMM00017</t>
  </si>
  <si>
    <t>3BAMT1STM00017</t>
  </si>
  <si>
    <t>3BMMI1EKR00017</t>
  </si>
  <si>
    <t>3BMMI1KIS00017</t>
  </si>
  <si>
    <t>3BMMI1MKO00017</t>
  </si>
  <si>
    <t>3BMMI1MKU00017</t>
  </si>
  <si>
    <t>3BMMI1OMM00017</t>
  </si>
  <si>
    <t>3BMMI1FOG00017</t>
  </si>
  <si>
    <t>3BMMI1TST00017</t>
  </si>
  <si>
    <t>3BMMI1MST00017</t>
  </si>
  <si>
    <t>3MAR1MIS00000</t>
  </si>
  <si>
    <t>3BMKT1SZG00017</t>
  </si>
  <si>
    <t>3BMKT3KMM00017</t>
  </si>
  <si>
    <t>3BMKT3DIG00017</t>
  </si>
  <si>
    <t>3BMKT3PRM00017</t>
  </si>
  <si>
    <t>3BAMKT3ELE00017</t>
  </si>
  <si>
    <t>3BMKT3EFM00017</t>
  </si>
  <si>
    <t>3BMKT3EIV00017</t>
  </si>
  <si>
    <t>3BAMT3MPI00017</t>
  </si>
  <si>
    <t>3BAMT3HST00017</t>
  </si>
  <si>
    <t>3BAMT3KMT00017</t>
  </si>
  <si>
    <t>3BMKT3KKV00017</t>
  </si>
  <si>
    <t>3BMKT3NPM00017</t>
  </si>
  <si>
    <t>3BMKT3SVM00017</t>
  </si>
  <si>
    <t>3BAMT3ELM00017</t>
  </si>
  <si>
    <t>3BAMT3NLO00017</t>
  </si>
  <si>
    <t>3BMIT3LIN00017</t>
  </si>
  <si>
    <t>3BAMT3SZT00017</t>
  </si>
  <si>
    <t>3BINI3SZI00017</t>
  </si>
  <si>
    <t>3BINI3SZE00017</t>
  </si>
  <si>
    <t>3BTTT1GRT00017</t>
  </si>
  <si>
    <t>3BNGK1GTG00017</t>
  </si>
  <si>
    <t>3BSZJ1GAJ00017</t>
  </si>
  <si>
    <t>Szakszeminárium 3.</t>
  </si>
  <si>
    <t>Learning and Research Methodology</t>
  </si>
  <si>
    <t>Business Communication</t>
  </si>
  <si>
    <t>Calculus</t>
  </si>
  <si>
    <t>Applied Mathematics</t>
  </si>
  <si>
    <t>Business Informatics</t>
  </si>
  <si>
    <t>Business Statistics</t>
  </si>
  <si>
    <t>Microeconomics</t>
  </si>
  <si>
    <t>Macroeconomics</t>
  </si>
  <si>
    <t xml:space="preserve">International Economics and EU </t>
  </si>
  <si>
    <t>Finance</t>
  </si>
  <si>
    <t>Basics of Accounting</t>
  </si>
  <si>
    <t>Business Economics and Business Planning</t>
  </si>
  <si>
    <t>Environmental Economics and Sustainability</t>
  </si>
  <si>
    <t>Management and Leadership</t>
  </si>
  <si>
    <t>Self-Management</t>
  </si>
  <si>
    <t>Human Resource Management</t>
  </si>
  <si>
    <t>Foreign Language and terminology 1.</t>
  </si>
  <si>
    <t>Foreign Language and terminology 2.</t>
  </si>
  <si>
    <t>Foreign Language and terminology 3.</t>
  </si>
  <si>
    <t>Final Exam in Foreign Language and Terminology</t>
  </si>
  <si>
    <t>Introduction to Social Sciences of Economic Systems</t>
  </si>
  <si>
    <t>Economic History and Economic Policy</t>
  </si>
  <si>
    <t>Economic Law</t>
  </si>
  <si>
    <t>Sales and Commercial Studies</t>
  </si>
  <si>
    <t>Sales Management</t>
  </si>
  <si>
    <t>Supply Chain Management</t>
  </si>
  <si>
    <t>Product- and Quality Management</t>
  </si>
  <si>
    <t>Strategy Management</t>
  </si>
  <si>
    <t>E-commerce and Retail</t>
  </si>
  <si>
    <t>Final Exam in Commercial Ctudies</t>
  </si>
  <si>
    <t>Marketing Communication</t>
  </si>
  <si>
    <t>Marketing Research</t>
  </si>
  <si>
    <t>On-line Marketing and Media Economics</t>
  </si>
  <si>
    <t xml:space="preserve">Consumer Behaviour </t>
  </si>
  <si>
    <t>Product Strategy</t>
  </si>
  <si>
    <t>Marketing Strategy</t>
  </si>
  <si>
    <t>Final Exam in Marketing</t>
  </si>
  <si>
    <t>Thesis Seminar 1</t>
  </si>
  <si>
    <t>Thesis Seminar 2</t>
  </si>
  <si>
    <t>Thesis Seminar 3</t>
  </si>
  <si>
    <t>Internship Program</t>
  </si>
  <si>
    <t>Social Media Marketing</t>
  </si>
  <si>
    <t>Digital Marketing</t>
  </si>
  <si>
    <t>Theory of PR</t>
  </si>
  <si>
    <t>Basics of Food Studies</t>
  </si>
  <si>
    <t>Food Consumer Behaviour</t>
  </si>
  <si>
    <t>Comptetiveness of Food Industry</t>
  </si>
  <si>
    <t>Introduction to Labour Markets</t>
  </si>
  <si>
    <t>7 Habits Training</t>
  </si>
  <si>
    <t>Career Management</t>
  </si>
  <si>
    <t>Marketing of SME 's</t>
  </si>
  <si>
    <t>Nonprofit Marketing</t>
  </si>
  <si>
    <t>Marketing of Startups</t>
  </si>
  <si>
    <t>Food Supply Chain Management</t>
  </si>
  <si>
    <t>International Logistics</t>
  </si>
  <si>
    <t>Informatics in Logistics</t>
  </si>
  <si>
    <t>Foreign Language and terminology 4</t>
  </si>
  <si>
    <t>Preparatory Course to Foreign Language and Terminology</t>
  </si>
  <si>
    <t>College for Advanced Studies</t>
  </si>
  <si>
    <t>3BINI1INY00017</t>
  </si>
  <si>
    <t>3BINI1IDE00017</t>
  </si>
  <si>
    <t>Tóth Gergely</t>
  </si>
  <si>
    <t>Dr. Parádi-Dolgos Anett</t>
  </si>
  <si>
    <t>Dr. Tóth Gergely</t>
  </si>
  <si>
    <t>Regionális- és Agrárgazdaságtani Intézet</t>
  </si>
  <si>
    <t>Marketing és Menedzsment Intézet</t>
  </si>
  <si>
    <t>Módszertani Intézet</t>
  </si>
  <si>
    <t>Pénzügy és Számvitel Intézet</t>
  </si>
  <si>
    <t>Walter Virág</t>
  </si>
  <si>
    <t>Szabó-Szentgróti Eszter</t>
  </si>
  <si>
    <t>Vezetés és szervezés</t>
  </si>
  <si>
    <t>Közösségi média marketing</t>
  </si>
  <si>
    <t>Nemzetközi kreditmobilitási modul*</t>
  </si>
  <si>
    <t>3BKER3NK100019</t>
  </si>
  <si>
    <t>Külföldön teljesített kurzus 1.</t>
  </si>
  <si>
    <t>Moblity course 1</t>
  </si>
  <si>
    <t>3BKER3NK200019</t>
  </si>
  <si>
    <t>Moblity course 2</t>
  </si>
  <si>
    <t>Moblity course 3</t>
  </si>
  <si>
    <t xml:space="preserve">*A fogadó intézmény teljesítendő kreditekre vonatkozó elvárásai és kínált kurzuslistája szerint  (előzetesen a szakfelelőssel egyeztetett és az oktatási dékánhelyettes jóváhagyásával) felvett kurzusok. Meglévő és új Erasmus+ partnerintézményekben lehet részt venni mobilitásban az intézményi pályázati kiírásokban meghirdetett módon, a harmadik félévtől. A külföldi intézményben teljestített kurzusok elfogadásának alapdokumentuma a hallgatóval kötött Mobilitási Tanulmányi Szerződés (Learning agreement, amely rögzíti a törzstárgyak ekvivalenciáját) és a fogadó intézmény által kiállított Tanulmányi eredmények dokumentum (Transcript of credits). A beszámítás szabadon választható kurzusként hazai kreditértéken történik. A külföldi intézmény idegen nyelvi kurzusai és interkulturális témájú kurzusai is felvehetők, de a szaktárgyi kreditek túlsúlyát biztosítani kell.(Két lezárt félévet követően van lehetőség pályázni.) </t>
  </si>
  <si>
    <t>Érvényes: 2019. szeptembertől</t>
  </si>
  <si>
    <t>Képzési program (KPR) kódja: 3BLKM19</t>
  </si>
  <si>
    <t>GTK</t>
  </si>
  <si>
    <t>3BMOD1SS100019</t>
  </si>
  <si>
    <t>3BMOD1SS200019</t>
  </si>
  <si>
    <t>Szakszeminárium 1. Forráskezelés és -feldolgozás ismeretek</t>
  </si>
  <si>
    <t>Szakszeminárium 2. Tudományos dolgozatok készítése</t>
  </si>
  <si>
    <t>Választott konzulens</t>
  </si>
  <si>
    <t>3BMMT1MAR00019</t>
  </si>
  <si>
    <t>3BAMT1VSZ00019</t>
  </si>
  <si>
    <t>3BGTK1SS100019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</si>
</sst>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sz val="10"/>
      <color theme="1" tint="4.9989318521683403E-2"/>
      <name val="Times New Roman"/>
      <family val="1"/>
      <charset val="238"/>
    </font>
    <font>
      <b/>
      <sz val="10"/>
      <color theme="1" tint="4.9989318521683403E-2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8">
    <xf numFmtId="0" fontId="0" fillId="0" borderId="0" xfId="0"/>
    <xf numFmtId="0" fontId="1" fillId="0" borderId="0" xfId="0" applyFont="1"/>
    <xf numFmtId="0" fontId="7" fillId="0" borderId="0" xfId="0" applyFont="1" applyFill="1"/>
    <xf numFmtId="0" fontId="5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shrinkToFit="1"/>
    </xf>
    <xf numFmtId="0" fontId="9" fillId="0" borderId="0" xfId="0" applyFont="1" applyFill="1"/>
    <xf numFmtId="0" fontId="10" fillId="0" borderId="0" xfId="0" applyFont="1" applyFill="1"/>
    <xf numFmtId="0" fontId="0" fillId="0" borderId="0" xfId="0" applyFill="1"/>
    <xf numFmtId="0" fontId="5" fillId="0" borderId="0" xfId="0" applyFont="1" applyAlignment="1">
      <alignment vertical="center"/>
    </xf>
    <xf numFmtId="0" fontId="1" fillId="0" borderId="10" xfId="0" applyFont="1" applyBorder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10" xfId="0" applyBorder="1"/>
    <xf numFmtId="0" fontId="7" fillId="0" borderId="10" xfId="0" applyFont="1" applyFill="1" applyBorder="1"/>
    <xf numFmtId="49" fontId="1" fillId="3" borderId="13" xfId="0" applyNumberFormat="1" applyFont="1" applyFill="1" applyBorder="1" applyAlignment="1">
      <alignment horizontal="center" vertical="center" shrinkToFit="1"/>
    </xf>
    <xf numFmtId="1" fontId="1" fillId="2" borderId="13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/>
    <xf numFmtId="0" fontId="1" fillId="2" borderId="16" xfId="0" applyFont="1" applyFill="1" applyBorder="1" applyAlignment="1">
      <alignment horizontal="left" vertical="center"/>
    </xf>
    <xf numFmtId="0" fontId="8" fillId="0" borderId="10" xfId="0" applyFont="1" applyBorder="1"/>
    <xf numFmtId="0" fontId="8" fillId="0" borderId="0" xfId="0" applyFont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0" xfId="0" applyFont="1" applyFill="1" applyBorder="1"/>
    <xf numFmtId="0" fontId="8" fillId="0" borderId="0" xfId="0" applyFont="1" applyFill="1"/>
    <xf numFmtId="0" fontId="13" fillId="0" borderId="0" xfId="0" applyFont="1" applyFill="1" applyBorder="1"/>
    <xf numFmtId="0" fontId="13" fillId="0" borderId="0" xfId="0" applyFont="1" applyFill="1"/>
    <xf numFmtId="0" fontId="12" fillId="4" borderId="0" xfId="0" applyFont="1" applyFill="1"/>
    <xf numFmtId="0" fontId="12" fillId="4" borderId="10" xfId="0" applyFont="1" applyFill="1" applyBorder="1"/>
    <xf numFmtId="0" fontId="8" fillId="0" borderId="29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/>
    </xf>
    <xf numFmtId="0" fontId="0" fillId="0" borderId="0" xfId="0" applyBorder="1"/>
    <xf numFmtId="0" fontId="1" fillId="6" borderId="13" xfId="0" applyFont="1" applyFill="1" applyBorder="1" applyAlignment="1">
      <alignment horizontal="left" vertical="center" shrinkToFit="1"/>
    </xf>
    <xf numFmtId="0" fontId="1" fillId="6" borderId="13" xfId="0" applyFont="1" applyFill="1" applyBorder="1" applyAlignment="1">
      <alignment vertical="center" shrinkToFit="1"/>
    </xf>
    <xf numFmtId="0" fontId="1" fillId="6" borderId="40" xfId="0" applyFont="1" applyFill="1" applyBorder="1" applyAlignment="1">
      <alignment horizontal="center" vertical="center" shrinkToFit="1"/>
    </xf>
    <xf numFmtId="0" fontId="1" fillId="6" borderId="15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left"/>
    </xf>
    <xf numFmtId="0" fontId="14" fillId="0" borderId="0" xfId="0" applyFont="1" applyFill="1" applyBorder="1"/>
    <xf numFmtId="0" fontId="8" fillId="0" borderId="10" xfId="0" applyFont="1" applyBorder="1" applyAlignment="1">
      <alignment horizontal="left" vertical="center"/>
    </xf>
    <xf numFmtId="0" fontId="12" fillId="0" borderId="0" xfId="0" applyFont="1" applyFill="1" applyBorder="1"/>
    <xf numFmtId="0" fontId="12" fillId="0" borderId="0" xfId="0" applyFont="1" applyFill="1"/>
    <xf numFmtId="0" fontId="15" fillId="0" borderId="0" xfId="0" applyFont="1" applyFill="1" applyBorder="1"/>
    <xf numFmtId="0" fontId="15" fillId="0" borderId="0" xfId="0" applyFont="1" applyFill="1"/>
    <xf numFmtId="0" fontId="8" fillId="0" borderId="27" xfId="0" applyFont="1" applyFill="1" applyBorder="1" applyAlignment="1">
      <alignment horizontal="center" vertical="center"/>
    </xf>
    <xf numFmtId="0" fontId="8" fillId="0" borderId="35" xfId="0" applyFont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4" borderId="42" xfId="0" applyFont="1" applyFill="1" applyBorder="1"/>
    <xf numFmtId="0" fontId="8" fillId="4" borderId="4" xfId="0" applyFont="1" applyFill="1" applyBorder="1"/>
    <xf numFmtId="0" fontId="8" fillId="4" borderId="5" xfId="0" applyFont="1" applyFill="1" applyBorder="1"/>
    <xf numFmtId="0" fontId="8" fillId="4" borderId="5" xfId="0" applyFont="1" applyFill="1" applyBorder="1" applyAlignment="1">
      <alignment horizontal="center"/>
    </xf>
    <xf numFmtId="0" fontId="8" fillId="4" borderId="47" xfId="0" applyFont="1" applyFill="1" applyBorder="1" applyAlignment="1">
      <alignment horizontal="center"/>
    </xf>
    <xf numFmtId="0" fontId="8" fillId="0" borderId="51" xfId="0" applyFont="1" applyBorder="1" applyAlignment="1">
      <alignment vertical="center" shrinkToFit="1"/>
    </xf>
    <xf numFmtId="0" fontId="8" fillId="0" borderId="51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 shrinkToFit="1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 shrinkToFit="1"/>
    </xf>
    <xf numFmtId="0" fontId="8" fillId="0" borderId="34" xfId="0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/>
    </xf>
    <xf numFmtId="0" fontId="8" fillId="0" borderId="64" xfId="0" applyFont="1" applyBorder="1" applyAlignment="1">
      <alignment vertical="center" shrinkToFit="1"/>
    </xf>
    <xf numFmtId="0" fontId="1" fillId="8" borderId="13" xfId="0" applyFont="1" applyFill="1" applyBorder="1" applyAlignment="1">
      <alignment horizontal="left" vertical="center" shrinkToFit="1"/>
    </xf>
    <xf numFmtId="0" fontId="1" fillId="8" borderId="13" xfId="0" applyFont="1" applyFill="1" applyBorder="1" applyAlignment="1">
      <alignment vertical="center" shrinkToFit="1"/>
    </xf>
    <xf numFmtId="0" fontId="1" fillId="8" borderId="40" xfId="0" applyFont="1" applyFill="1" applyBorder="1" applyAlignment="1">
      <alignment horizontal="center" vertical="center" shrinkToFit="1"/>
    </xf>
    <xf numFmtId="0" fontId="1" fillId="8" borderId="15" xfId="0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left"/>
    </xf>
    <xf numFmtId="0" fontId="1" fillId="8" borderId="13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16" fontId="5" fillId="0" borderId="0" xfId="0" applyNumberFormat="1" applyFont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16" fillId="0" borderId="2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4" borderId="4" xfId="0" applyFont="1" applyFill="1" applyBorder="1"/>
    <xf numFmtId="0" fontId="16" fillId="4" borderId="4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8" fillId="0" borderId="24" xfId="0" applyFont="1" applyFill="1" applyBorder="1" applyAlignment="1">
      <alignment horizontal="left" vertical="center" shrinkToFit="1"/>
    </xf>
    <xf numFmtId="0" fontId="18" fillId="0" borderId="43" xfId="0" applyFont="1" applyFill="1" applyBorder="1" applyAlignment="1">
      <alignment vertical="center" shrinkToFit="1"/>
    </xf>
    <xf numFmtId="49" fontId="18" fillId="0" borderId="24" xfId="0" applyNumberFormat="1" applyFont="1" applyFill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9" borderId="37" xfId="0" applyFont="1" applyFill="1" applyBorder="1" applyAlignment="1">
      <alignment horizontal="center" vertical="center"/>
    </xf>
    <xf numFmtId="0" fontId="18" fillId="9" borderId="38" xfId="0" applyFont="1" applyFill="1" applyBorder="1" applyAlignment="1">
      <alignment horizontal="center" vertical="center"/>
    </xf>
    <xf numFmtId="0" fontId="18" fillId="9" borderId="39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shrinkToFit="1"/>
    </xf>
    <xf numFmtId="49" fontId="18" fillId="0" borderId="32" xfId="0" applyNumberFormat="1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left" vertical="center" shrinkToFit="1"/>
    </xf>
    <xf numFmtId="0" fontId="18" fillId="0" borderId="35" xfId="0" applyFont="1" applyBorder="1" applyAlignment="1">
      <alignment vertical="center" shrinkToFit="1"/>
    </xf>
    <xf numFmtId="0" fontId="19" fillId="0" borderId="25" xfId="0" applyFont="1" applyFill="1" applyBorder="1"/>
    <xf numFmtId="0" fontId="18" fillId="0" borderId="2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9" borderId="22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left" vertical="center" shrinkToFit="1"/>
    </xf>
    <xf numFmtId="0" fontId="18" fillId="0" borderId="64" xfId="0" applyFont="1" applyFill="1" applyBorder="1" applyAlignment="1">
      <alignment vertical="center" shrinkToFit="1"/>
    </xf>
    <xf numFmtId="49" fontId="18" fillId="0" borderId="51" xfId="0" applyNumberFormat="1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left" vertical="center" shrinkToFit="1"/>
    </xf>
    <xf numFmtId="0" fontId="18" fillId="0" borderId="24" xfId="0" applyFont="1" applyBorder="1" applyAlignment="1">
      <alignment vertical="center" shrinkToFit="1"/>
    </xf>
    <xf numFmtId="0" fontId="18" fillId="0" borderId="58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left" vertical="center" shrinkToFit="1"/>
    </xf>
    <xf numFmtId="0" fontId="18" fillId="0" borderId="25" xfId="0" applyFont="1" applyBorder="1" applyAlignment="1">
      <alignment vertical="center" shrinkToFit="1"/>
    </xf>
    <xf numFmtId="49" fontId="18" fillId="0" borderId="11" xfId="0" applyNumberFormat="1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left" vertical="center" shrinkToFit="1"/>
    </xf>
    <xf numFmtId="0" fontId="18" fillId="0" borderId="6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8" fillId="0" borderId="24" xfId="0" applyFont="1" applyBorder="1"/>
    <xf numFmtId="0" fontId="18" fillId="0" borderId="54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left" vertical="center" shrinkToFit="1"/>
    </xf>
    <xf numFmtId="0" fontId="18" fillId="0" borderId="7" xfId="0" applyFont="1" applyBorder="1"/>
    <xf numFmtId="0" fontId="18" fillId="0" borderId="29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Border="1" applyAlignment="1">
      <alignment vertical="center" shrinkToFit="1"/>
    </xf>
    <xf numFmtId="49" fontId="18" fillId="0" borderId="9" xfId="0" applyNumberFormat="1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25" xfId="0" applyFont="1" applyBorder="1"/>
    <xf numFmtId="0" fontId="18" fillId="0" borderId="20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 vertical="center"/>
    </xf>
    <xf numFmtId="0" fontId="18" fillId="0" borderId="9" xfId="0" applyFont="1" applyBorder="1"/>
    <xf numFmtId="0" fontId="18" fillId="9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left" vertical="center" shrinkToFit="1"/>
    </xf>
    <xf numFmtId="0" fontId="18" fillId="0" borderId="57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 shrinkToFit="1"/>
    </xf>
    <xf numFmtId="0" fontId="18" fillId="10" borderId="37" xfId="0" applyFont="1" applyFill="1" applyBorder="1" applyAlignment="1">
      <alignment horizontal="center" vertical="center"/>
    </xf>
    <xf numFmtId="0" fontId="18" fillId="10" borderId="38" xfId="0" applyFont="1" applyFill="1" applyBorder="1" applyAlignment="1">
      <alignment horizontal="center" vertical="center"/>
    </xf>
    <xf numFmtId="0" fontId="18" fillId="10" borderId="39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center" shrinkToFit="1"/>
    </xf>
    <xf numFmtId="0" fontId="18" fillId="10" borderId="19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vertical="center" shrinkToFit="1"/>
    </xf>
    <xf numFmtId="0" fontId="19" fillId="0" borderId="6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left" vertical="center" shrinkToFit="1"/>
    </xf>
    <xf numFmtId="0" fontId="20" fillId="6" borderId="13" xfId="0" applyFont="1" applyFill="1" applyBorder="1" applyAlignment="1">
      <alignment vertical="center" shrinkToFit="1"/>
    </xf>
    <xf numFmtId="0" fontId="20" fillId="6" borderId="40" xfId="0" applyFont="1" applyFill="1" applyBorder="1" applyAlignment="1">
      <alignment horizontal="center" vertical="center" shrinkToFit="1"/>
    </xf>
    <xf numFmtId="0" fontId="20" fillId="6" borderId="48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20" fillId="6" borderId="40" xfId="0" applyFont="1" applyFill="1" applyBorder="1" applyAlignment="1">
      <alignment horizontal="left"/>
    </xf>
    <xf numFmtId="0" fontId="20" fillId="6" borderId="13" xfId="0" applyFont="1" applyFill="1" applyBorder="1" applyAlignment="1">
      <alignment horizontal="left"/>
    </xf>
    <xf numFmtId="0" fontId="18" fillId="0" borderId="3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vertical="center"/>
    </xf>
    <xf numFmtId="0" fontId="1" fillId="6" borderId="16" xfId="0" applyFont="1" applyFill="1" applyBorder="1" applyAlignment="1">
      <alignment vertical="center" shrinkToFit="1"/>
    </xf>
    <xf numFmtId="0" fontId="1" fillId="6" borderId="13" xfId="0" applyFont="1" applyFill="1" applyBorder="1" applyAlignment="1">
      <alignment horizontal="center" vertical="center" shrinkToFit="1"/>
    </xf>
    <xf numFmtId="0" fontId="1" fillId="6" borderId="1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3" xfId="0" applyFont="1" applyFill="1" applyBorder="1" applyAlignment="1">
      <alignment horizontal="center" vertical="center"/>
    </xf>
    <xf numFmtId="0" fontId="1" fillId="6" borderId="55" xfId="0" applyFont="1" applyFill="1" applyBorder="1" applyAlignment="1">
      <alignment horizontal="center" vertical="center"/>
    </xf>
    <xf numFmtId="0" fontId="19" fillId="0" borderId="24" xfId="0" applyFont="1" applyFill="1" applyBorder="1"/>
    <xf numFmtId="0" fontId="18" fillId="0" borderId="8" xfId="0" applyFont="1" applyBorder="1" applyAlignment="1">
      <alignment vertical="center" shrinkToFit="1"/>
    </xf>
    <xf numFmtId="0" fontId="19" fillId="0" borderId="7" xfId="0" applyFont="1" applyFill="1" applyBorder="1"/>
    <xf numFmtId="0" fontId="18" fillId="0" borderId="2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 vertical="center" shrinkToFit="1"/>
    </xf>
    <xf numFmtId="0" fontId="18" fillId="0" borderId="36" xfId="0" applyFont="1" applyBorder="1" applyAlignment="1">
      <alignment vertical="center" shrinkToFit="1"/>
    </xf>
    <xf numFmtId="0" fontId="19" fillId="0" borderId="14" xfId="0" applyFont="1" applyFill="1" applyBorder="1"/>
    <xf numFmtId="0" fontId="18" fillId="0" borderId="18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64" xfId="0" applyFont="1" applyBorder="1" applyAlignment="1">
      <alignment vertical="center" shrinkToFit="1"/>
    </xf>
    <xf numFmtId="0" fontId="19" fillId="0" borderId="51" xfId="0" applyFont="1" applyFill="1" applyBorder="1"/>
    <xf numFmtId="0" fontId="20" fillId="0" borderId="25" xfId="0" applyFont="1" applyFill="1" applyBorder="1" applyAlignment="1">
      <alignment horizontal="left"/>
    </xf>
    <xf numFmtId="0" fontId="18" fillId="0" borderId="37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8" fillId="4" borderId="57" xfId="0" applyFont="1" applyFill="1" applyBorder="1"/>
    <xf numFmtId="0" fontId="8" fillId="0" borderId="60" xfId="0" applyFont="1" applyFill="1" applyBorder="1" applyAlignment="1">
      <alignment vertical="center"/>
    </xf>
    <xf numFmtId="0" fontId="8" fillId="4" borderId="57" xfId="0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8" fillId="0" borderId="35" xfId="0" applyFont="1" applyFill="1" applyBorder="1" applyAlignment="1">
      <alignment horizontal="left" vertical="center" shrinkToFit="1"/>
    </xf>
    <xf numFmtId="0" fontId="8" fillId="4" borderId="65" xfId="0" applyFont="1" applyFill="1" applyBorder="1"/>
    <xf numFmtId="49" fontId="8" fillId="0" borderId="31" xfId="0" applyNumberFormat="1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1" fillId="3" borderId="16" xfId="0" applyFont="1" applyFill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1" fontId="8" fillId="0" borderId="25" xfId="0" applyNumberFormat="1" applyFont="1" applyBorder="1" applyAlignment="1">
      <alignment horizontal="center" vertical="center" shrinkToFit="1"/>
    </xf>
    <xf numFmtId="1" fontId="8" fillId="0" borderId="7" xfId="0" applyNumberFormat="1" applyFont="1" applyBorder="1" applyAlignment="1">
      <alignment horizontal="center" vertical="center" shrinkToFit="1"/>
    </xf>
    <xf numFmtId="1" fontId="8" fillId="0" borderId="14" xfId="0" applyNumberFormat="1" applyFont="1" applyBorder="1" applyAlignment="1">
      <alignment horizontal="center" vertical="center" shrinkToFit="1"/>
    </xf>
    <xf numFmtId="1" fontId="8" fillId="0" borderId="32" xfId="0" applyNumberFormat="1" applyFont="1" applyBorder="1" applyAlignment="1">
      <alignment horizontal="center" vertical="center" shrinkToFit="1"/>
    </xf>
    <xf numFmtId="0" fontId="8" fillId="0" borderId="65" xfId="0" applyFont="1" applyFill="1" applyBorder="1" applyAlignment="1">
      <alignment horizontal="left" vertical="center" shrinkToFit="1"/>
    </xf>
    <xf numFmtId="0" fontId="16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49" fontId="8" fillId="0" borderId="45" xfId="0" applyNumberFormat="1" applyFont="1" applyFill="1" applyBorder="1" applyAlignment="1">
      <alignment horizontal="center" vertical="center" shrinkToFit="1"/>
    </xf>
    <xf numFmtId="0" fontId="16" fillId="0" borderId="5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shrinkToFit="1"/>
    </xf>
    <xf numFmtId="0" fontId="16" fillId="0" borderId="68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20" fillId="6" borderId="40" xfId="0" applyFont="1" applyFill="1" applyBorder="1" applyAlignment="1">
      <alignment vertical="center" shrinkToFit="1"/>
    </xf>
    <xf numFmtId="0" fontId="1" fillId="6" borderId="40" xfId="0" applyFont="1" applyFill="1" applyBorder="1" applyAlignment="1">
      <alignment vertical="center" shrinkToFit="1"/>
    </xf>
    <xf numFmtId="0" fontId="8" fillId="0" borderId="44" xfId="0" applyFont="1" applyBorder="1" applyAlignment="1">
      <alignment vertical="center" shrinkToFit="1"/>
    </xf>
    <xf numFmtId="0" fontId="8" fillId="0" borderId="57" xfId="0" applyFont="1" applyBorder="1" applyAlignment="1">
      <alignment vertical="center" shrinkToFit="1"/>
    </xf>
    <xf numFmtId="0" fontId="1" fillId="8" borderId="40" xfId="0" applyFont="1" applyFill="1" applyBorder="1" applyAlignment="1">
      <alignment vertical="center" shrinkToFit="1"/>
    </xf>
    <xf numFmtId="0" fontId="8" fillId="0" borderId="43" xfId="0" applyFont="1" applyFill="1" applyBorder="1" applyAlignment="1">
      <alignment vertical="center" shrinkToFit="1"/>
    </xf>
    <xf numFmtId="0" fontId="8" fillId="0" borderId="24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51" xfId="0" applyFont="1" applyFill="1" applyBorder="1" applyAlignment="1">
      <alignment vertical="center" wrapText="1"/>
    </xf>
    <xf numFmtId="0" fontId="18" fillId="0" borderId="62" xfId="0" applyFont="1" applyFill="1" applyBorder="1" applyAlignment="1">
      <alignment horizontal="center" vertical="center"/>
    </xf>
    <xf numFmtId="0" fontId="18" fillId="9" borderId="28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shrinkToFit="1"/>
    </xf>
    <xf numFmtId="0" fontId="18" fillId="0" borderId="36" xfId="0" applyFont="1" applyFill="1" applyBorder="1" applyAlignment="1">
      <alignment horizontal="left" vertical="center" shrinkToFit="1"/>
    </xf>
    <xf numFmtId="0" fontId="18" fillId="0" borderId="61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left" vertical="center" shrinkToFit="1"/>
    </xf>
    <xf numFmtId="0" fontId="18" fillId="0" borderId="30" xfId="0" applyFont="1" applyFill="1" applyBorder="1" applyAlignment="1">
      <alignment horizontal="left" vertical="center"/>
    </xf>
    <xf numFmtId="0" fontId="18" fillId="0" borderId="30" xfId="0" applyFont="1" applyFill="1" applyBorder="1" applyAlignment="1">
      <alignment horizontal="left" vertical="center" shrinkToFit="1"/>
    </xf>
    <xf numFmtId="49" fontId="18" fillId="0" borderId="7" xfId="0" applyNumberFormat="1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30" xfId="0" applyFont="1" applyBorder="1" applyAlignment="1">
      <alignment vertical="center" shrinkToFit="1"/>
    </xf>
    <xf numFmtId="0" fontId="18" fillId="0" borderId="32" xfId="0" applyFont="1" applyFill="1" applyBorder="1" applyAlignment="1">
      <alignment horizontal="left" vertical="center" shrinkToFit="1"/>
    </xf>
    <xf numFmtId="0" fontId="18" fillId="0" borderId="7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vertical="center" shrinkToFit="1"/>
    </xf>
    <xf numFmtId="0" fontId="18" fillId="0" borderId="43" xfId="0" applyFont="1" applyBorder="1" applyAlignment="1">
      <alignment vertical="center" shrinkToFit="1"/>
    </xf>
    <xf numFmtId="0" fontId="18" fillId="0" borderId="64" xfId="0" applyFont="1" applyBorder="1"/>
    <xf numFmtId="49" fontId="18" fillId="0" borderId="45" xfId="0" applyNumberFormat="1" applyFont="1" applyFill="1" applyBorder="1" applyAlignment="1">
      <alignment horizontal="center" vertical="center" shrinkToFit="1"/>
    </xf>
    <xf numFmtId="49" fontId="18" fillId="0" borderId="44" xfId="0" applyNumberFormat="1" applyFont="1" applyFill="1" applyBorder="1" applyAlignment="1">
      <alignment horizontal="center" vertical="center" shrinkToFit="1"/>
    </xf>
    <xf numFmtId="49" fontId="18" fillId="0" borderId="70" xfId="0" applyNumberFormat="1" applyFont="1" applyFill="1" applyBorder="1" applyAlignment="1">
      <alignment horizontal="center" vertical="center" shrinkToFit="1"/>
    </xf>
    <xf numFmtId="0" fontId="18" fillId="0" borderId="60" xfId="0" applyFont="1" applyBorder="1"/>
    <xf numFmtId="0" fontId="18" fillId="0" borderId="67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/>
    </xf>
    <xf numFmtId="0" fontId="1" fillId="0" borderId="24" xfId="0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31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left" vertical="center" shrinkToFit="1"/>
    </xf>
    <xf numFmtId="0" fontId="8" fillId="4" borderId="64" xfId="0" applyFont="1" applyFill="1" applyBorder="1"/>
    <xf numFmtId="0" fontId="16" fillId="4" borderId="61" xfId="0" applyFont="1" applyFill="1" applyBorder="1"/>
    <xf numFmtId="49" fontId="8" fillId="0" borderId="42" xfId="0" applyNumberFormat="1" applyFont="1" applyFill="1" applyBorder="1" applyAlignment="1">
      <alignment horizontal="center" vertical="center" shrinkToFit="1"/>
    </xf>
    <xf numFmtId="0" fontId="7" fillId="0" borderId="42" xfId="0" applyFont="1" applyFill="1" applyBorder="1"/>
    <xf numFmtId="0" fontId="8" fillId="0" borderId="42" xfId="0" applyFont="1" applyBorder="1" applyAlignment="1">
      <alignment vertical="center" shrinkToFit="1"/>
    </xf>
    <xf numFmtId="0" fontId="18" fillId="0" borderId="8" xfId="0" applyFont="1" applyFill="1" applyBorder="1" applyAlignment="1">
      <alignment vertical="center" shrinkToFit="1"/>
    </xf>
    <xf numFmtId="0" fontId="18" fillId="0" borderId="31" xfId="0" applyFont="1" applyFill="1" applyBorder="1" applyAlignment="1">
      <alignment vertical="center" shrinkToFit="1"/>
    </xf>
    <xf numFmtId="0" fontId="18" fillId="0" borderId="72" xfId="0" applyFont="1" applyFill="1" applyBorder="1" applyAlignment="1">
      <alignment vertical="center" shrinkToFit="1"/>
    </xf>
    <xf numFmtId="0" fontId="8" fillId="0" borderId="5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72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4" borderId="41" xfId="0" applyFont="1" applyFill="1" applyBorder="1" applyAlignment="1">
      <alignment vertical="center"/>
    </xf>
    <xf numFmtId="0" fontId="1" fillId="4" borderId="42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" fillId="6" borderId="42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left" vertical="center"/>
    </xf>
    <xf numFmtId="0" fontId="20" fillId="4" borderId="24" xfId="0" applyFont="1" applyFill="1" applyBorder="1" applyAlignment="1">
      <alignment horizontal="left"/>
    </xf>
    <xf numFmtId="0" fontId="20" fillId="0" borderId="7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left" vertical="center"/>
    </xf>
    <xf numFmtId="0" fontId="20" fillId="4" borderId="45" xfId="0" applyFont="1" applyFill="1" applyBorder="1" applyAlignment="1">
      <alignment horizontal="left" vertical="center"/>
    </xf>
    <xf numFmtId="0" fontId="20" fillId="4" borderId="31" xfId="0" applyFont="1" applyFill="1" applyBorder="1" applyAlignment="1">
      <alignment horizontal="left" vertical="center"/>
    </xf>
    <xf numFmtId="0" fontId="20" fillId="4" borderId="72" xfId="0" applyFont="1" applyFill="1" applyBorder="1" applyAlignment="1">
      <alignment horizontal="left" vertical="center"/>
    </xf>
    <xf numFmtId="0" fontId="20" fillId="0" borderId="71" xfId="0" applyFont="1" applyFill="1" applyBorder="1" applyAlignment="1">
      <alignment horizontal="left" vertical="center"/>
    </xf>
    <xf numFmtId="0" fontId="20" fillId="9" borderId="31" xfId="0" applyFont="1" applyFill="1" applyBorder="1" applyAlignment="1">
      <alignment horizontal="left"/>
    </xf>
    <xf numFmtId="0" fontId="20" fillId="0" borderId="47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/>
    </xf>
    <xf numFmtId="0" fontId="20" fillId="6" borderId="57" xfId="0" applyFont="1" applyFill="1" applyBorder="1" applyAlignment="1">
      <alignment horizontal="left"/>
    </xf>
    <xf numFmtId="0" fontId="20" fillId="0" borderId="45" xfId="0" applyFont="1" applyFill="1" applyBorder="1" applyAlignment="1">
      <alignment horizontal="left"/>
    </xf>
    <xf numFmtId="0" fontId="20" fillId="0" borderId="73" xfId="0" applyFont="1" applyFill="1" applyBorder="1" applyAlignment="1">
      <alignment horizontal="left"/>
    </xf>
    <xf numFmtId="0" fontId="20" fillId="0" borderId="72" xfId="0" applyFont="1" applyFill="1" applyBorder="1" applyAlignment="1">
      <alignment horizontal="left"/>
    </xf>
    <xf numFmtId="0" fontId="1" fillId="0" borderId="53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16" fillId="0" borderId="43" xfId="0" applyFont="1" applyFill="1" applyBorder="1" applyAlignment="1">
      <alignment horizontal="left" vertical="center" shrinkToFit="1"/>
    </xf>
    <xf numFmtId="0" fontId="16" fillId="0" borderId="43" xfId="0" applyFont="1" applyFill="1" applyBorder="1" applyAlignment="1">
      <alignment vertical="center"/>
    </xf>
    <xf numFmtId="0" fontId="16" fillId="0" borderId="24" xfId="0" applyFont="1" applyFill="1" applyBorder="1" applyAlignment="1">
      <alignment horizontal="left" vertical="center" shrinkToFit="1"/>
    </xf>
    <xf numFmtId="49" fontId="16" fillId="0" borderId="45" xfId="0" applyNumberFormat="1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 shrinkToFit="1"/>
    </xf>
    <xf numFmtId="0" fontId="16" fillId="0" borderId="16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left" vertical="center" shrinkToFit="1"/>
    </xf>
    <xf numFmtId="0" fontId="16" fillId="0" borderId="72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5" borderId="40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40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5" borderId="53" xfId="0" applyFont="1" applyFill="1" applyBorder="1" applyAlignment="1">
      <alignment horizontal="center" vertical="center"/>
    </xf>
    <xf numFmtId="0" fontId="17" fillId="5" borderId="52" xfId="0" applyFont="1" applyFill="1" applyBorder="1" applyAlignment="1">
      <alignment horizontal="center" vertical="center"/>
    </xf>
    <xf numFmtId="0" fontId="17" fillId="5" borderId="49" xfId="0" applyFont="1" applyFill="1" applyBorder="1" applyAlignment="1">
      <alignment horizontal="center" vertical="center"/>
    </xf>
    <xf numFmtId="0" fontId="17" fillId="5" borderId="4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44" xfId="0" applyFont="1" applyBorder="1"/>
    <xf numFmtId="0" fontId="8" fillId="0" borderId="45" xfId="0" applyFont="1" applyBorder="1"/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7" fillId="5" borderId="5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32" xfId="0" applyFont="1" applyBorder="1"/>
    <xf numFmtId="0" fontId="8" fillId="0" borderId="42" xfId="0" applyFont="1" applyBorder="1"/>
    <xf numFmtId="0" fontId="11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shrinkToFit="1"/>
    </xf>
    <xf numFmtId="0" fontId="16" fillId="11" borderId="52" xfId="0" applyFont="1" applyFill="1" applyBorder="1" applyAlignment="1">
      <alignment horizontal="center" vertical="center"/>
    </xf>
    <xf numFmtId="0" fontId="16" fillId="11" borderId="12" xfId="0" applyFont="1" applyFill="1" applyBorder="1" applyAlignment="1">
      <alignment horizontal="center" vertical="center"/>
    </xf>
    <xf numFmtId="0" fontId="16" fillId="11" borderId="53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16" fillId="11" borderId="49" xfId="0" applyFont="1" applyFill="1" applyBorder="1" applyAlignment="1">
      <alignment horizontal="center" vertical="center"/>
    </xf>
    <xf numFmtId="0" fontId="16" fillId="11" borderId="65" xfId="0" applyFont="1" applyFill="1" applyBorder="1" applyAlignment="1">
      <alignment horizontal="center" vertical="center"/>
    </xf>
    <xf numFmtId="0" fontId="16" fillId="11" borderId="57" xfId="0" applyFont="1" applyFill="1" applyBorder="1" applyAlignment="1">
      <alignment horizontal="center" vertical="center"/>
    </xf>
    <xf numFmtId="0" fontId="16" fillId="11" borderId="47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2" fillId="5" borderId="40" xfId="0" applyFont="1" applyFill="1" applyBorder="1" applyAlignment="1">
      <alignment horizontal="center" vertical="center"/>
    </xf>
    <xf numFmtId="0" fontId="22" fillId="5" borderId="5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shrinkToFit="1"/>
    </xf>
    <xf numFmtId="0" fontId="1" fillId="0" borderId="45" xfId="0" applyFont="1" applyFill="1" applyBorder="1" applyAlignment="1">
      <alignment vertical="center"/>
    </xf>
    <xf numFmtId="0" fontId="1" fillId="0" borderId="72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1" fillId="0" borderId="2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51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7" xfId="0" applyFont="1" applyFill="1" applyBorder="1"/>
    <xf numFmtId="0" fontId="23" fillId="0" borderId="2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/>
    </xf>
    <xf numFmtId="0" fontId="1" fillId="0" borderId="2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 wrapText="1"/>
    </xf>
    <xf numFmtId="0" fontId="20" fillId="0" borderId="45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11" xfId="0" applyFont="1" applyFill="1" applyBorder="1"/>
    <xf numFmtId="0" fontId="8" fillId="0" borderId="35" xfId="0" applyFont="1" applyFill="1" applyBorder="1" applyAlignment="1">
      <alignment vertical="center" shrinkToFit="1"/>
    </xf>
    <xf numFmtId="0" fontId="8" fillId="0" borderId="36" xfId="0" applyFont="1" applyFill="1" applyBorder="1" applyAlignment="1">
      <alignment vertical="center" shrinkToFi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90"/>
  <sheetViews>
    <sheetView tabSelected="1" zoomScale="80" zoomScaleNormal="80" zoomScaleSheetLayoutView="80" workbookViewId="0">
      <selection sqref="A1:AO1"/>
    </sheetView>
  </sheetViews>
  <sheetFormatPr defaultRowHeight="12.75" x14ac:dyDescent="0.2"/>
  <cols>
    <col min="1" max="1" width="17.85546875" style="5" bestFit="1" customWidth="1"/>
    <col min="2" max="3" width="45.85546875" style="5" customWidth="1"/>
    <col min="4" max="4" width="36" style="12" customWidth="1"/>
    <col min="5" max="5" width="5.140625" style="5" customWidth="1"/>
    <col min="6" max="7" width="3.28515625" style="5" customWidth="1"/>
    <col min="8" max="8" width="5.28515625" style="5" customWidth="1"/>
    <col min="9" max="9" width="5.140625" style="5" customWidth="1"/>
    <col min="10" max="10" width="5.5703125" style="5" customWidth="1"/>
    <col min="11" max="11" width="9.5703125" style="5" customWidth="1"/>
    <col min="12" max="12" width="5.28515625" style="5" customWidth="1"/>
    <col min="13" max="13" width="8" style="5" customWidth="1"/>
    <col min="14" max="14" width="5.140625" style="5" customWidth="1"/>
    <col min="15" max="15" width="7.5703125" style="5" customWidth="1"/>
    <col min="16" max="17" width="3.28515625" style="5" customWidth="1"/>
    <col min="18" max="19" width="5.140625" style="5" customWidth="1"/>
    <col min="20" max="20" width="5.85546875" style="5" customWidth="1"/>
    <col min="21" max="22" width="3.28515625" style="5" customWidth="1"/>
    <col min="23" max="23" width="4.85546875" style="5" customWidth="1"/>
    <col min="24" max="24" width="5.140625" style="5" customWidth="1"/>
    <col min="25" max="27" width="3.28515625" style="5" customWidth="1"/>
    <col min="28" max="28" width="4.28515625" style="5" customWidth="1"/>
    <col min="29" max="29" width="5.140625" style="5" customWidth="1"/>
    <col min="30" max="32" width="3.28515625" style="5" customWidth="1"/>
    <col min="33" max="33" width="4.28515625" style="5" customWidth="1"/>
    <col min="34" max="34" width="5.140625" style="5" customWidth="1"/>
    <col min="35" max="35" width="3.28515625" style="5" customWidth="1"/>
    <col min="36" max="36" width="5.140625" style="5" customWidth="1"/>
    <col min="37" max="37" width="4" style="5" customWidth="1"/>
    <col min="38" max="38" width="4.42578125" style="5" customWidth="1"/>
    <col min="39" max="39" width="5.140625" style="5" customWidth="1"/>
    <col min="40" max="40" width="43.7109375" style="6" customWidth="1"/>
    <col min="41" max="41" width="34" style="19" customWidth="1"/>
  </cols>
  <sheetData>
    <row r="1" spans="1:41" ht="18" x14ac:dyDescent="0.2">
      <c r="A1" s="454" t="s">
        <v>35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</row>
    <row r="2" spans="1:41" ht="18" x14ac:dyDescent="0.2">
      <c r="A2" s="454" t="s">
        <v>33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</row>
    <row r="3" spans="1:41" ht="15.75" x14ac:dyDescent="0.2">
      <c r="A3" s="455" t="s">
        <v>268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  <c r="AO3" s="455"/>
    </row>
    <row r="4" spans="1:41" ht="15.75" x14ac:dyDescent="0.2">
      <c r="A4" s="455" t="s">
        <v>131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</row>
    <row r="5" spans="1:41" s="16" customFormat="1" ht="14.25" x14ac:dyDescent="0.2">
      <c r="A5" s="458" t="s">
        <v>267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458"/>
      <c r="AM5" s="458"/>
      <c r="AN5" s="458"/>
      <c r="AO5" s="458"/>
    </row>
    <row r="7" spans="1:41" ht="13.5" thickBot="1" x14ac:dyDescent="0.25">
      <c r="AE7" s="6"/>
      <c r="AF7" s="19"/>
      <c r="AG7"/>
      <c r="AH7"/>
      <c r="AI7"/>
      <c r="AJ7"/>
      <c r="AK7"/>
      <c r="AL7"/>
      <c r="AM7"/>
      <c r="AN7"/>
      <c r="AO7"/>
    </row>
    <row r="8" spans="1:41" ht="45.75" customHeight="1" thickBot="1" x14ac:dyDescent="0.25">
      <c r="A8" s="3"/>
      <c r="B8" s="288" t="s">
        <v>15</v>
      </c>
      <c r="C8" s="288"/>
      <c r="D8" s="23" t="s">
        <v>78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18"/>
      <c r="AF8" s="19"/>
      <c r="AG8"/>
      <c r="AH8"/>
      <c r="AI8"/>
      <c r="AJ8"/>
      <c r="AK8"/>
      <c r="AL8"/>
      <c r="AM8"/>
      <c r="AN8"/>
      <c r="AO8"/>
    </row>
    <row r="9" spans="1:41" ht="14.25" x14ac:dyDescent="0.2">
      <c r="A9" s="3"/>
      <c r="B9" s="289" t="s">
        <v>45</v>
      </c>
      <c r="C9" s="289"/>
      <c r="D9" s="292">
        <f>D48</f>
        <v>80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8"/>
      <c r="AF9" s="19"/>
      <c r="AG9"/>
      <c r="AH9"/>
      <c r="AI9"/>
      <c r="AJ9"/>
      <c r="AK9"/>
      <c r="AL9"/>
      <c r="AM9"/>
      <c r="AN9"/>
      <c r="AO9"/>
    </row>
    <row r="10" spans="1:41" ht="14.25" x14ac:dyDescent="0.2">
      <c r="A10" s="3"/>
      <c r="B10" s="289" t="s">
        <v>46</v>
      </c>
      <c r="C10" s="289"/>
      <c r="D10" s="292">
        <f>D53</f>
        <v>15</v>
      </c>
      <c r="E10" s="11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18"/>
      <c r="AF10" s="19"/>
      <c r="AG10"/>
      <c r="AH10"/>
      <c r="AI10"/>
      <c r="AJ10"/>
      <c r="AK10"/>
      <c r="AL10"/>
      <c r="AM10"/>
      <c r="AN10"/>
      <c r="AO10"/>
    </row>
    <row r="11" spans="1:41" ht="14.25" x14ac:dyDescent="0.2">
      <c r="A11" s="3"/>
      <c r="B11" s="289" t="s">
        <v>47</v>
      </c>
      <c r="C11" s="289"/>
      <c r="D11" s="292">
        <f>D71</f>
        <v>70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18"/>
      <c r="AF11" s="19"/>
      <c r="AG11"/>
      <c r="AH11"/>
      <c r="AI11"/>
      <c r="AJ11"/>
      <c r="AK11"/>
      <c r="AL11"/>
      <c r="AM11"/>
      <c r="AN11"/>
      <c r="AO11"/>
    </row>
    <row r="12" spans="1:41" ht="14.25" x14ac:dyDescent="0.2">
      <c r="A12" s="3"/>
      <c r="B12" s="290" t="s">
        <v>49</v>
      </c>
      <c r="C12" s="290"/>
      <c r="D12" s="293">
        <v>0</v>
      </c>
      <c r="E12" s="3"/>
      <c r="F12" s="3"/>
      <c r="G12" s="3"/>
      <c r="H12" s="3"/>
      <c r="I12" s="3"/>
      <c r="J12" s="3"/>
      <c r="K12" s="30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18"/>
      <c r="AF12" s="19"/>
      <c r="AG12"/>
      <c r="AH12"/>
      <c r="AI12"/>
      <c r="AJ12"/>
      <c r="AK12"/>
      <c r="AL12"/>
      <c r="AM12"/>
      <c r="AN12"/>
      <c r="AO12"/>
    </row>
    <row r="13" spans="1:41" ht="14.25" x14ac:dyDescent="0.2">
      <c r="A13" s="3"/>
      <c r="B13" s="291" t="s">
        <v>10</v>
      </c>
      <c r="C13" s="291"/>
      <c r="D13" s="294">
        <v>15</v>
      </c>
      <c r="E13" s="3"/>
      <c r="F13" s="3"/>
      <c r="G13" s="3"/>
      <c r="H13" s="3"/>
      <c r="I13" s="3"/>
      <c r="J13" s="3"/>
      <c r="K13" s="30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18"/>
      <c r="AF13" s="19"/>
      <c r="AG13"/>
      <c r="AH13"/>
      <c r="AI13"/>
      <c r="AJ13"/>
      <c r="AK13"/>
      <c r="AL13"/>
      <c r="AM13"/>
      <c r="AN13"/>
      <c r="AO13"/>
    </row>
    <row r="14" spans="1:41" ht="15" thickBot="1" x14ac:dyDescent="0.25">
      <c r="A14" s="3"/>
      <c r="B14" s="75" t="s">
        <v>48</v>
      </c>
      <c r="C14" s="75"/>
      <c r="D14" s="295">
        <f>D80</f>
        <v>30</v>
      </c>
      <c r="E14" s="3"/>
      <c r="F14" s="3"/>
      <c r="G14" s="3"/>
      <c r="H14" s="3"/>
      <c r="I14" s="3"/>
      <c r="J14" s="3"/>
      <c r="K14" s="30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18"/>
      <c r="AF14" s="19"/>
      <c r="AG14"/>
      <c r="AH14"/>
      <c r="AI14"/>
      <c r="AJ14"/>
      <c r="AK14"/>
      <c r="AL14"/>
      <c r="AM14"/>
      <c r="AN14"/>
      <c r="AO14"/>
    </row>
    <row r="15" spans="1:41" ht="13.5" thickBot="1" x14ac:dyDescent="0.25">
      <c r="B15" s="26" t="s">
        <v>36</v>
      </c>
      <c r="C15" s="26"/>
      <c r="D15" s="24">
        <f>SUM(D9:D14)</f>
        <v>210</v>
      </c>
      <c r="L15" s="112"/>
      <c r="T15" s="303"/>
    </row>
    <row r="17" spans="1:42" ht="13.5" thickBot="1" x14ac:dyDescent="0.25"/>
    <row r="18" spans="1:42" s="1" customFormat="1" ht="12.75" customHeight="1" x14ac:dyDescent="0.2">
      <c r="A18" s="439" t="s">
        <v>11</v>
      </c>
      <c r="B18" s="439" t="s">
        <v>0</v>
      </c>
      <c r="C18" s="319"/>
      <c r="D18" s="464" t="s">
        <v>14</v>
      </c>
      <c r="E18" s="433" t="s">
        <v>1</v>
      </c>
      <c r="F18" s="434"/>
      <c r="G18" s="434"/>
      <c r="H18" s="434"/>
      <c r="I18" s="435"/>
      <c r="J18" s="433" t="s">
        <v>4</v>
      </c>
      <c r="K18" s="434"/>
      <c r="L18" s="434"/>
      <c r="M18" s="434"/>
      <c r="N18" s="435"/>
      <c r="O18" s="433" t="s">
        <v>5</v>
      </c>
      <c r="P18" s="434"/>
      <c r="Q18" s="434"/>
      <c r="R18" s="434"/>
      <c r="S18" s="435"/>
      <c r="T18" s="433" t="s">
        <v>6</v>
      </c>
      <c r="U18" s="434"/>
      <c r="V18" s="434"/>
      <c r="W18" s="434"/>
      <c r="X18" s="435"/>
      <c r="Y18" s="433" t="s">
        <v>7</v>
      </c>
      <c r="Z18" s="434"/>
      <c r="AA18" s="434"/>
      <c r="AB18" s="434"/>
      <c r="AC18" s="435"/>
      <c r="AD18" s="433" t="s">
        <v>8</v>
      </c>
      <c r="AE18" s="434"/>
      <c r="AF18" s="434"/>
      <c r="AG18" s="434"/>
      <c r="AH18" s="435"/>
      <c r="AI18" s="433" t="s">
        <v>9</v>
      </c>
      <c r="AJ18" s="434"/>
      <c r="AK18" s="434"/>
      <c r="AL18" s="434"/>
      <c r="AM18" s="435"/>
      <c r="AN18" s="439" t="s">
        <v>58</v>
      </c>
      <c r="AO18" s="461" t="s">
        <v>120</v>
      </c>
    </row>
    <row r="19" spans="1:42" s="1" customFormat="1" x14ac:dyDescent="0.2">
      <c r="A19" s="456"/>
      <c r="B19" s="459"/>
      <c r="C19" s="320"/>
      <c r="D19" s="456"/>
      <c r="E19" s="436" t="s">
        <v>12</v>
      </c>
      <c r="F19" s="437"/>
      <c r="G19" s="438"/>
      <c r="H19" s="7" t="s">
        <v>13</v>
      </c>
      <c r="I19" s="8" t="s">
        <v>3</v>
      </c>
      <c r="J19" s="436" t="s">
        <v>12</v>
      </c>
      <c r="K19" s="437"/>
      <c r="L19" s="438"/>
      <c r="M19" s="7" t="s">
        <v>13</v>
      </c>
      <c r="N19" s="8" t="s">
        <v>3</v>
      </c>
      <c r="O19" s="436" t="s">
        <v>12</v>
      </c>
      <c r="P19" s="437"/>
      <c r="Q19" s="438"/>
      <c r="R19" s="7" t="s">
        <v>13</v>
      </c>
      <c r="S19" s="8" t="s">
        <v>3</v>
      </c>
      <c r="T19" s="436" t="s">
        <v>12</v>
      </c>
      <c r="U19" s="437"/>
      <c r="V19" s="438"/>
      <c r="W19" s="7" t="s">
        <v>13</v>
      </c>
      <c r="X19" s="8" t="s">
        <v>3</v>
      </c>
      <c r="Y19" s="436" t="s">
        <v>12</v>
      </c>
      <c r="Z19" s="437"/>
      <c r="AA19" s="438"/>
      <c r="AB19" s="7" t="s">
        <v>13</v>
      </c>
      <c r="AC19" s="8" t="s">
        <v>3</v>
      </c>
      <c r="AD19" s="436" t="s">
        <v>12</v>
      </c>
      <c r="AE19" s="437"/>
      <c r="AF19" s="438"/>
      <c r="AG19" s="7" t="s">
        <v>13</v>
      </c>
      <c r="AH19" s="8" t="s">
        <v>3</v>
      </c>
      <c r="AI19" s="436" t="s">
        <v>12</v>
      </c>
      <c r="AJ19" s="437"/>
      <c r="AK19" s="438"/>
      <c r="AL19" s="7" t="s">
        <v>13</v>
      </c>
      <c r="AM19" s="8" t="s">
        <v>3</v>
      </c>
      <c r="AN19" s="440"/>
      <c r="AO19" s="462"/>
      <c r="AP19" s="17"/>
    </row>
    <row r="20" spans="1:42" s="1" customFormat="1" ht="13.5" thickBot="1" x14ac:dyDescent="0.25">
      <c r="A20" s="457"/>
      <c r="B20" s="460"/>
      <c r="C20" s="321"/>
      <c r="D20" s="457"/>
      <c r="E20" s="9" t="s">
        <v>2</v>
      </c>
      <c r="F20" s="10" t="s">
        <v>56</v>
      </c>
      <c r="G20" s="10" t="s">
        <v>57</v>
      </c>
      <c r="H20" s="10"/>
      <c r="I20" s="11"/>
      <c r="J20" s="9" t="s">
        <v>2</v>
      </c>
      <c r="K20" s="10" t="s">
        <v>56</v>
      </c>
      <c r="L20" s="10" t="s">
        <v>57</v>
      </c>
      <c r="M20" s="10"/>
      <c r="N20" s="11"/>
      <c r="O20" s="9" t="s">
        <v>2</v>
      </c>
      <c r="P20" s="10" t="s">
        <v>56</v>
      </c>
      <c r="Q20" s="10" t="s">
        <v>57</v>
      </c>
      <c r="R20" s="10"/>
      <c r="S20" s="11"/>
      <c r="T20" s="9" t="s">
        <v>2</v>
      </c>
      <c r="U20" s="10" t="s">
        <v>56</v>
      </c>
      <c r="V20" s="10" t="s">
        <v>57</v>
      </c>
      <c r="W20" s="10"/>
      <c r="X20" s="11"/>
      <c r="Y20" s="9" t="s">
        <v>2</v>
      </c>
      <c r="Z20" s="10" t="s">
        <v>56</v>
      </c>
      <c r="AA20" s="10" t="s">
        <v>57</v>
      </c>
      <c r="AB20" s="10"/>
      <c r="AC20" s="11"/>
      <c r="AD20" s="9" t="s">
        <v>2</v>
      </c>
      <c r="AE20" s="10" t="s">
        <v>44</v>
      </c>
      <c r="AF20" s="10" t="s">
        <v>57</v>
      </c>
      <c r="AG20" s="10"/>
      <c r="AH20" s="11"/>
      <c r="AI20" s="9" t="s">
        <v>2</v>
      </c>
      <c r="AJ20" s="10" t="s">
        <v>56</v>
      </c>
      <c r="AK20" s="10" t="s">
        <v>57</v>
      </c>
      <c r="AL20" s="10"/>
      <c r="AM20" s="11"/>
      <c r="AN20" s="441"/>
      <c r="AO20" s="463"/>
      <c r="AP20" s="17"/>
    </row>
    <row r="21" spans="1:42" ht="16.5" thickBot="1" x14ac:dyDescent="0.25">
      <c r="A21" s="430" t="s">
        <v>37</v>
      </c>
      <c r="B21" s="431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31"/>
      <c r="AD21" s="431"/>
      <c r="AE21" s="431"/>
      <c r="AF21" s="431"/>
      <c r="AG21" s="431"/>
      <c r="AH21" s="431"/>
      <c r="AI21" s="431"/>
      <c r="AJ21" s="431"/>
      <c r="AK21" s="431"/>
      <c r="AL21" s="431"/>
      <c r="AM21" s="431"/>
      <c r="AN21" s="431"/>
      <c r="AO21" s="432"/>
      <c r="AP21" s="21"/>
    </row>
    <row r="22" spans="1:42" ht="16.5" thickBot="1" x14ac:dyDescent="0.25">
      <c r="A22" s="423" t="s">
        <v>45</v>
      </c>
      <c r="B22" s="424"/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4"/>
      <c r="AN22" s="424"/>
      <c r="AO22" s="425"/>
      <c r="AP22" s="66"/>
    </row>
    <row r="23" spans="1:42" s="2" customFormat="1" ht="16.5" thickBot="1" x14ac:dyDescent="0.25">
      <c r="A23" s="416" t="s">
        <v>68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  <c r="AE23" s="417"/>
      <c r="AF23" s="417"/>
      <c r="AG23" s="417"/>
      <c r="AH23" s="417"/>
      <c r="AI23" s="417"/>
      <c r="AJ23" s="417"/>
      <c r="AK23" s="417"/>
      <c r="AL23" s="417"/>
      <c r="AM23" s="417"/>
      <c r="AN23" s="418"/>
      <c r="AO23" s="426"/>
      <c r="AP23" s="25"/>
    </row>
    <row r="24" spans="1:42" s="2" customFormat="1" ht="12.75" customHeight="1" x14ac:dyDescent="0.2">
      <c r="A24" s="341" t="s">
        <v>133</v>
      </c>
      <c r="B24" s="208" t="s">
        <v>22</v>
      </c>
      <c r="C24" s="129" t="s">
        <v>187</v>
      </c>
      <c r="D24" s="131"/>
      <c r="E24" s="215"/>
      <c r="F24" s="133"/>
      <c r="G24" s="133"/>
      <c r="H24" s="133"/>
      <c r="I24" s="307"/>
      <c r="J24" s="132">
        <v>12</v>
      </c>
      <c r="K24" s="133">
        <v>0</v>
      </c>
      <c r="L24" s="133"/>
      <c r="M24" s="133" t="s">
        <v>32</v>
      </c>
      <c r="N24" s="134">
        <v>5</v>
      </c>
      <c r="O24" s="215"/>
      <c r="P24" s="133"/>
      <c r="Q24" s="133"/>
      <c r="R24" s="133"/>
      <c r="S24" s="307"/>
      <c r="T24" s="132"/>
      <c r="U24" s="133"/>
      <c r="V24" s="133"/>
      <c r="W24" s="133"/>
      <c r="X24" s="134"/>
      <c r="Y24" s="132"/>
      <c r="Z24" s="133"/>
      <c r="AA24" s="133"/>
      <c r="AB24" s="133"/>
      <c r="AC24" s="134"/>
      <c r="AD24" s="135"/>
      <c r="AE24" s="136"/>
      <c r="AF24" s="136"/>
      <c r="AG24" s="136"/>
      <c r="AH24" s="137"/>
      <c r="AI24" s="138"/>
      <c r="AJ24" s="133"/>
      <c r="AK24" s="133"/>
      <c r="AL24" s="133"/>
      <c r="AM24" s="134"/>
      <c r="AN24" s="495" t="s">
        <v>253</v>
      </c>
      <c r="AO24" s="381" t="s">
        <v>28</v>
      </c>
      <c r="AP24" s="25"/>
    </row>
    <row r="25" spans="1:42" s="2" customFormat="1" x14ac:dyDescent="0.2">
      <c r="A25" s="139" t="s">
        <v>134</v>
      </c>
      <c r="B25" s="349" t="s">
        <v>79</v>
      </c>
      <c r="C25" s="347" t="s">
        <v>188</v>
      </c>
      <c r="D25" s="140"/>
      <c r="E25" s="316">
        <v>12</v>
      </c>
      <c r="F25" s="142">
        <v>0</v>
      </c>
      <c r="G25" s="142"/>
      <c r="H25" s="142" t="s">
        <v>32</v>
      </c>
      <c r="I25" s="317">
        <v>4</v>
      </c>
      <c r="J25" s="141"/>
      <c r="K25" s="142"/>
      <c r="L25" s="142"/>
      <c r="M25" s="142"/>
      <c r="N25" s="143"/>
      <c r="O25" s="316"/>
      <c r="P25" s="142"/>
      <c r="Q25" s="142"/>
      <c r="R25" s="142"/>
      <c r="S25" s="317"/>
      <c r="T25" s="141"/>
      <c r="U25" s="142"/>
      <c r="V25" s="142"/>
      <c r="W25" s="142"/>
      <c r="X25" s="143"/>
      <c r="Y25" s="141"/>
      <c r="Z25" s="142"/>
      <c r="AA25" s="142"/>
      <c r="AB25" s="142"/>
      <c r="AC25" s="143"/>
      <c r="AD25" s="141"/>
      <c r="AE25" s="142"/>
      <c r="AF25" s="142"/>
      <c r="AG25" s="142"/>
      <c r="AH25" s="143"/>
      <c r="AI25" s="144"/>
      <c r="AJ25" s="142"/>
      <c r="AK25" s="142"/>
      <c r="AL25" s="142"/>
      <c r="AM25" s="190"/>
      <c r="AN25" s="496" t="s">
        <v>252</v>
      </c>
      <c r="AO25" s="251" t="s">
        <v>255</v>
      </c>
      <c r="AP25" s="25"/>
    </row>
    <row r="26" spans="1:42" s="2" customFormat="1" ht="12.75" customHeight="1" x14ac:dyDescent="0.2">
      <c r="A26" s="342" t="s">
        <v>135</v>
      </c>
      <c r="B26" s="216" t="s">
        <v>103</v>
      </c>
      <c r="C26" s="348" t="s">
        <v>189</v>
      </c>
      <c r="D26" s="344"/>
      <c r="E26" s="322">
        <v>0</v>
      </c>
      <c r="F26" s="185">
        <v>16</v>
      </c>
      <c r="G26" s="185"/>
      <c r="H26" s="185" t="s">
        <v>39</v>
      </c>
      <c r="I26" s="194">
        <v>5</v>
      </c>
      <c r="J26" s="193"/>
      <c r="K26" s="185"/>
      <c r="L26" s="185"/>
      <c r="M26" s="185"/>
      <c r="N26" s="190"/>
      <c r="O26" s="322"/>
      <c r="P26" s="185"/>
      <c r="Q26" s="185"/>
      <c r="R26" s="185"/>
      <c r="S26" s="194"/>
      <c r="T26" s="193"/>
      <c r="U26" s="185"/>
      <c r="V26" s="185"/>
      <c r="W26" s="185"/>
      <c r="X26" s="190"/>
      <c r="Y26" s="193"/>
      <c r="Z26" s="185"/>
      <c r="AA26" s="185"/>
      <c r="AB26" s="185"/>
      <c r="AC26" s="190"/>
      <c r="AD26" s="193"/>
      <c r="AE26" s="185"/>
      <c r="AF26" s="185"/>
      <c r="AG26" s="185"/>
      <c r="AH26" s="190"/>
      <c r="AI26" s="193"/>
      <c r="AJ26" s="185"/>
      <c r="AK26" s="185"/>
      <c r="AL26" s="185"/>
      <c r="AM26" s="190"/>
      <c r="AN26" s="495" t="s">
        <v>253</v>
      </c>
      <c r="AO26" s="382" t="s">
        <v>29</v>
      </c>
      <c r="AP26" s="25"/>
    </row>
    <row r="27" spans="1:42" s="2" customFormat="1" x14ac:dyDescent="0.2">
      <c r="A27" s="343" t="s">
        <v>136</v>
      </c>
      <c r="B27" s="191" t="s">
        <v>104</v>
      </c>
      <c r="C27" s="181" t="s">
        <v>190</v>
      </c>
      <c r="D27" s="345" t="s">
        <v>103</v>
      </c>
      <c r="E27" s="322"/>
      <c r="F27" s="185"/>
      <c r="G27" s="185"/>
      <c r="H27" s="185"/>
      <c r="I27" s="194"/>
      <c r="J27" s="193">
        <v>0</v>
      </c>
      <c r="K27" s="185">
        <v>16</v>
      </c>
      <c r="L27" s="185"/>
      <c r="M27" s="185" t="s">
        <v>39</v>
      </c>
      <c r="N27" s="190">
        <v>6</v>
      </c>
      <c r="O27" s="322"/>
      <c r="P27" s="185"/>
      <c r="Q27" s="185"/>
      <c r="R27" s="185"/>
      <c r="S27" s="194"/>
      <c r="T27" s="193"/>
      <c r="U27" s="185"/>
      <c r="V27" s="185"/>
      <c r="W27" s="185"/>
      <c r="X27" s="190"/>
      <c r="Y27" s="193"/>
      <c r="Z27" s="185"/>
      <c r="AA27" s="185"/>
      <c r="AB27" s="185"/>
      <c r="AC27" s="190"/>
      <c r="AD27" s="193"/>
      <c r="AE27" s="185"/>
      <c r="AF27" s="185"/>
      <c r="AG27" s="185"/>
      <c r="AH27" s="190"/>
      <c r="AI27" s="193"/>
      <c r="AJ27" s="185"/>
      <c r="AK27" s="185"/>
      <c r="AL27" s="185"/>
      <c r="AM27" s="190"/>
      <c r="AN27" s="495" t="s">
        <v>253</v>
      </c>
      <c r="AO27" s="382" t="s">
        <v>125</v>
      </c>
      <c r="AP27" s="25"/>
    </row>
    <row r="28" spans="1:42" s="2" customFormat="1" ht="12.75" customHeight="1" x14ac:dyDescent="0.2">
      <c r="A28" s="148" t="s">
        <v>137</v>
      </c>
      <c r="B28" s="164" t="s">
        <v>20</v>
      </c>
      <c r="C28" s="163" t="s">
        <v>191</v>
      </c>
      <c r="D28" s="150"/>
      <c r="E28" s="223"/>
      <c r="F28" s="152"/>
      <c r="G28" s="152"/>
      <c r="H28" s="152"/>
      <c r="I28" s="337"/>
      <c r="J28" s="151">
        <v>0</v>
      </c>
      <c r="K28" s="152">
        <v>16</v>
      </c>
      <c r="L28" s="152"/>
      <c r="M28" s="152" t="s">
        <v>32</v>
      </c>
      <c r="N28" s="153">
        <v>4</v>
      </c>
      <c r="O28" s="223"/>
      <c r="P28" s="152"/>
      <c r="Q28" s="152"/>
      <c r="R28" s="152"/>
      <c r="S28" s="337"/>
      <c r="T28" s="151"/>
      <c r="U28" s="152"/>
      <c r="V28" s="152"/>
      <c r="W28" s="152"/>
      <c r="X28" s="153"/>
      <c r="Y28" s="151"/>
      <c r="Z28" s="152"/>
      <c r="AA28" s="152"/>
      <c r="AB28" s="152"/>
      <c r="AC28" s="153"/>
      <c r="AD28" s="151"/>
      <c r="AE28" s="152"/>
      <c r="AF28" s="152"/>
      <c r="AG28" s="152"/>
      <c r="AH28" s="153"/>
      <c r="AI28" s="151"/>
      <c r="AJ28" s="152"/>
      <c r="AK28" s="152"/>
      <c r="AL28" s="152"/>
      <c r="AM28" s="153"/>
      <c r="AN28" s="495" t="s">
        <v>253</v>
      </c>
      <c r="AO28" s="382" t="s">
        <v>105</v>
      </c>
      <c r="AP28" s="25"/>
    </row>
    <row r="29" spans="1:42" s="2" customFormat="1" ht="13.5" thickBot="1" x14ac:dyDescent="0.25">
      <c r="A29" s="154" t="s">
        <v>138</v>
      </c>
      <c r="B29" s="224" t="s">
        <v>73</v>
      </c>
      <c r="C29" s="167" t="s">
        <v>192</v>
      </c>
      <c r="D29" s="156" t="s">
        <v>103</v>
      </c>
      <c r="E29" s="340"/>
      <c r="F29" s="146"/>
      <c r="G29" s="146"/>
      <c r="H29" s="146"/>
      <c r="I29" s="336"/>
      <c r="J29" s="145">
        <v>0</v>
      </c>
      <c r="K29" s="146">
        <v>16</v>
      </c>
      <c r="L29" s="146"/>
      <c r="M29" s="146" t="s">
        <v>32</v>
      </c>
      <c r="N29" s="147">
        <v>5</v>
      </c>
      <c r="O29" s="340"/>
      <c r="P29" s="146"/>
      <c r="Q29" s="146"/>
      <c r="R29" s="146"/>
      <c r="S29" s="336"/>
      <c r="T29" s="145"/>
      <c r="U29" s="146"/>
      <c r="V29" s="146"/>
      <c r="W29" s="146"/>
      <c r="X29" s="147"/>
      <c r="Y29" s="145"/>
      <c r="Z29" s="146"/>
      <c r="AA29" s="146"/>
      <c r="AB29" s="146"/>
      <c r="AC29" s="147"/>
      <c r="AD29" s="145"/>
      <c r="AE29" s="146"/>
      <c r="AF29" s="146"/>
      <c r="AG29" s="146"/>
      <c r="AH29" s="147"/>
      <c r="AI29" s="145"/>
      <c r="AJ29" s="146"/>
      <c r="AK29" s="146"/>
      <c r="AL29" s="146"/>
      <c r="AM29" s="147"/>
      <c r="AN29" s="495" t="s">
        <v>253</v>
      </c>
      <c r="AO29" s="383" t="s">
        <v>102</v>
      </c>
      <c r="AP29" s="25"/>
    </row>
    <row r="30" spans="1:42" s="2" customFormat="1" ht="16.5" thickBot="1" x14ac:dyDescent="0.25">
      <c r="A30" s="427" t="s">
        <v>69</v>
      </c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428"/>
      <c r="AP30" s="25"/>
    </row>
    <row r="31" spans="1:42" s="2" customFormat="1" ht="12.75" customHeight="1" x14ac:dyDescent="0.2">
      <c r="A31" s="157" t="s">
        <v>139</v>
      </c>
      <c r="B31" s="350" t="s">
        <v>16</v>
      </c>
      <c r="C31" s="129" t="s">
        <v>193</v>
      </c>
      <c r="D31" s="353"/>
      <c r="E31" s="132">
        <v>12</v>
      </c>
      <c r="F31" s="133">
        <v>0</v>
      </c>
      <c r="G31" s="133"/>
      <c r="H31" s="133" t="s">
        <v>39</v>
      </c>
      <c r="I31" s="134">
        <v>4</v>
      </c>
      <c r="J31" s="215"/>
      <c r="K31" s="133"/>
      <c r="L31" s="133"/>
      <c r="M31" s="133"/>
      <c r="N31" s="307"/>
      <c r="O31" s="132"/>
      <c r="P31" s="133"/>
      <c r="Q31" s="133"/>
      <c r="R31" s="133"/>
      <c r="S31" s="134"/>
      <c r="T31" s="215"/>
      <c r="U31" s="133"/>
      <c r="V31" s="133"/>
      <c r="W31" s="133"/>
      <c r="X31" s="307"/>
      <c r="Y31" s="132"/>
      <c r="Z31" s="133"/>
      <c r="AA31" s="133"/>
      <c r="AB31" s="133"/>
      <c r="AC31" s="134"/>
      <c r="AD31" s="215"/>
      <c r="AE31" s="133"/>
      <c r="AF31" s="133"/>
      <c r="AG31" s="133"/>
      <c r="AH31" s="307"/>
      <c r="AI31" s="132"/>
      <c r="AJ31" s="133"/>
      <c r="AK31" s="133"/>
      <c r="AL31" s="133"/>
      <c r="AM31" s="307"/>
      <c r="AN31" s="497" t="s">
        <v>254</v>
      </c>
      <c r="AO31" s="384" t="s">
        <v>249</v>
      </c>
      <c r="AP31" s="25"/>
    </row>
    <row r="32" spans="1:42" s="2" customFormat="1" x14ac:dyDescent="0.2">
      <c r="A32" s="339" t="s">
        <v>140</v>
      </c>
      <c r="B32" s="253" t="s">
        <v>17</v>
      </c>
      <c r="C32" s="252" t="s">
        <v>194</v>
      </c>
      <c r="D32" s="354"/>
      <c r="E32" s="255"/>
      <c r="F32" s="256"/>
      <c r="G32" s="256"/>
      <c r="H32" s="256"/>
      <c r="I32" s="257"/>
      <c r="J32" s="250">
        <v>12</v>
      </c>
      <c r="K32" s="256">
        <v>0</v>
      </c>
      <c r="L32" s="256"/>
      <c r="M32" s="256" t="s">
        <v>39</v>
      </c>
      <c r="N32" s="356">
        <v>4</v>
      </c>
      <c r="O32" s="255"/>
      <c r="P32" s="256"/>
      <c r="Q32" s="256"/>
      <c r="R32" s="256"/>
      <c r="S32" s="257"/>
      <c r="T32" s="250"/>
      <c r="U32" s="256"/>
      <c r="V32" s="256"/>
      <c r="W32" s="256"/>
      <c r="X32" s="356"/>
      <c r="Y32" s="255"/>
      <c r="Z32" s="256"/>
      <c r="AA32" s="256"/>
      <c r="AB32" s="256"/>
      <c r="AC32" s="257"/>
      <c r="AD32" s="250"/>
      <c r="AE32" s="256"/>
      <c r="AF32" s="256"/>
      <c r="AG32" s="256"/>
      <c r="AH32" s="356"/>
      <c r="AI32" s="255"/>
      <c r="AJ32" s="256"/>
      <c r="AK32" s="256"/>
      <c r="AL32" s="256"/>
      <c r="AM32" s="356"/>
      <c r="AN32" s="498" t="s">
        <v>254</v>
      </c>
      <c r="AO32" s="385" t="s">
        <v>250</v>
      </c>
      <c r="AP32" s="25"/>
    </row>
    <row r="33" spans="1:42" s="2" customFormat="1" ht="13.5" thickBot="1" x14ac:dyDescent="0.25">
      <c r="A33" s="338" t="s">
        <v>141</v>
      </c>
      <c r="B33" s="346" t="s">
        <v>77</v>
      </c>
      <c r="C33" s="181" t="s">
        <v>195</v>
      </c>
      <c r="D33" s="192"/>
      <c r="E33" s="193"/>
      <c r="F33" s="185"/>
      <c r="G33" s="185"/>
      <c r="H33" s="185"/>
      <c r="I33" s="190"/>
      <c r="J33" s="322">
        <v>12</v>
      </c>
      <c r="K33" s="185">
        <v>0</v>
      </c>
      <c r="L33" s="185"/>
      <c r="M33" s="185" t="s">
        <v>39</v>
      </c>
      <c r="N33" s="194">
        <v>5</v>
      </c>
      <c r="O33" s="193"/>
      <c r="P33" s="185"/>
      <c r="Q33" s="185"/>
      <c r="R33" s="185"/>
      <c r="S33" s="190"/>
      <c r="T33" s="322"/>
      <c r="U33" s="185"/>
      <c r="V33" s="185"/>
      <c r="W33" s="185"/>
      <c r="X33" s="194"/>
      <c r="Y33" s="193"/>
      <c r="Z33" s="185"/>
      <c r="AA33" s="185"/>
      <c r="AB33" s="185"/>
      <c r="AC33" s="190"/>
      <c r="AD33" s="322"/>
      <c r="AE33" s="185"/>
      <c r="AF33" s="185"/>
      <c r="AG33" s="185"/>
      <c r="AH33" s="194"/>
      <c r="AI33" s="193"/>
      <c r="AJ33" s="185"/>
      <c r="AK33" s="185"/>
      <c r="AL33" s="185"/>
      <c r="AM33" s="194"/>
      <c r="AN33" s="487" t="s">
        <v>251</v>
      </c>
      <c r="AO33" s="385" t="s">
        <v>51</v>
      </c>
      <c r="AP33" s="25"/>
    </row>
    <row r="34" spans="1:42" s="2" customFormat="1" ht="12.75" customHeight="1" x14ac:dyDescent="0.2">
      <c r="A34" s="163" t="s">
        <v>142</v>
      </c>
      <c r="B34" s="149" t="s">
        <v>18</v>
      </c>
      <c r="C34" s="163" t="s">
        <v>196</v>
      </c>
      <c r="D34" s="165"/>
      <c r="E34" s="151"/>
      <c r="F34" s="152"/>
      <c r="G34" s="152"/>
      <c r="H34" s="152"/>
      <c r="I34" s="166"/>
      <c r="J34" s="223"/>
      <c r="K34" s="152"/>
      <c r="L34" s="152"/>
      <c r="M34" s="152"/>
      <c r="N34" s="201"/>
      <c r="O34" s="151">
        <v>12</v>
      </c>
      <c r="P34" s="152">
        <v>0</v>
      </c>
      <c r="Q34" s="152"/>
      <c r="R34" s="152" t="s">
        <v>39</v>
      </c>
      <c r="S34" s="166">
        <v>5</v>
      </c>
      <c r="T34" s="223"/>
      <c r="U34" s="152"/>
      <c r="V34" s="152"/>
      <c r="W34" s="152"/>
      <c r="X34" s="201"/>
      <c r="Y34" s="151"/>
      <c r="Z34" s="152"/>
      <c r="AA34" s="152"/>
      <c r="AB34" s="152"/>
      <c r="AC34" s="166"/>
      <c r="AD34" s="223"/>
      <c r="AE34" s="152"/>
      <c r="AF34" s="152"/>
      <c r="AG34" s="152"/>
      <c r="AH34" s="201"/>
      <c r="AI34" s="144"/>
      <c r="AJ34" s="152"/>
      <c r="AK34" s="152"/>
      <c r="AL34" s="152"/>
      <c r="AM34" s="201"/>
      <c r="AN34" s="498" t="s">
        <v>254</v>
      </c>
      <c r="AO34" s="502" t="s">
        <v>249</v>
      </c>
      <c r="AP34" s="25"/>
    </row>
    <row r="35" spans="1:42" s="2" customFormat="1" ht="13.5" thickBot="1" x14ac:dyDescent="0.25">
      <c r="A35" s="167" t="s">
        <v>143</v>
      </c>
      <c r="B35" s="351" t="s">
        <v>21</v>
      </c>
      <c r="C35" s="167" t="s">
        <v>197</v>
      </c>
      <c r="D35" s="355"/>
      <c r="E35" s="171"/>
      <c r="F35" s="169"/>
      <c r="G35" s="169"/>
      <c r="H35" s="169"/>
      <c r="I35" s="172"/>
      <c r="J35" s="168"/>
      <c r="K35" s="169"/>
      <c r="L35" s="169"/>
      <c r="M35" s="169"/>
      <c r="N35" s="170"/>
      <c r="O35" s="171">
        <v>16</v>
      </c>
      <c r="P35" s="169">
        <v>0</v>
      </c>
      <c r="Q35" s="169"/>
      <c r="R35" s="146" t="s">
        <v>32</v>
      </c>
      <c r="S35" s="357">
        <v>6</v>
      </c>
      <c r="T35" s="168"/>
      <c r="U35" s="169"/>
      <c r="V35" s="169"/>
      <c r="W35" s="169"/>
      <c r="X35" s="170"/>
      <c r="Y35" s="171"/>
      <c r="Z35" s="169"/>
      <c r="AA35" s="169"/>
      <c r="AB35" s="169"/>
      <c r="AC35" s="172"/>
      <c r="AD35" s="168"/>
      <c r="AE35" s="169"/>
      <c r="AF35" s="169"/>
      <c r="AG35" s="169"/>
      <c r="AH35" s="170"/>
      <c r="AI35" s="173"/>
      <c r="AJ35" s="146"/>
      <c r="AK35" s="146"/>
      <c r="AL35" s="146"/>
      <c r="AM35" s="336"/>
      <c r="AN35" s="499" t="s">
        <v>254</v>
      </c>
      <c r="AO35" s="386" t="s">
        <v>106</v>
      </c>
      <c r="AP35" s="25"/>
    </row>
    <row r="36" spans="1:42" s="2" customFormat="1" ht="16.5" thickBot="1" x14ac:dyDescent="0.25">
      <c r="A36" s="416" t="s">
        <v>70</v>
      </c>
      <c r="B36" s="417"/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  <c r="AA36" s="417"/>
      <c r="AB36" s="417"/>
      <c r="AC36" s="417"/>
      <c r="AD36" s="417"/>
      <c r="AE36" s="417"/>
      <c r="AF36" s="417"/>
      <c r="AG36" s="417"/>
      <c r="AH36" s="417"/>
      <c r="AI36" s="417"/>
      <c r="AJ36" s="417"/>
      <c r="AK36" s="417"/>
      <c r="AL36" s="417"/>
      <c r="AM36" s="417"/>
      <c r="AN36" s="418"/>
      <c r="AO36" s="429"/>
      <c r="AP36" s="25"/>
    </row>
    <row r="37" spans="1:42" s="2" customFormat="1" ht="12.75" customHeight="1" thickBot="1" x14ac:dyDescent="0.25">
      <c r="A37" s="129" t="s">
        <v>144</v>
      </c>
      <c r="B37" s="174" t="s">
        <v>107</v>
      </c>
      <c r="C37" s="129" t="s">
        <v>198</v>
      </c>
      <c r="D37" s="174" t="s">
        <v>16</v>
      </c>
      <c r="E37" s="175"/>
      <c r="F37" s="176"/>
      <c r="G37" s="176"/>
      <c r="H37" s="133"/>
      <c r="I37" s="177"/>
      <c r="J37" s="178"/>
      <c r="K37" s="176"/>
      <c r="L37" s="176"/>
      <c r="M37" s="176"/>
      <c r="N37" s="179"/>
      <c r="O37" s="178">
        <v>12</v>
      </c>
      <c r="P37" s="176">
        <v>0</v>
      </c>
      <c r="Q37" s="176"/>
      <c r="R37" s="176" t="s">
        <v>39</v>
      </c>
      <c r="S37" s="179">
        <v>4</v>
      </c>
      <c r="T37" s="178"/>
      <c r="U37" s="176"/>
      <c r="V37" s="176"/>
      <c r="W37" s="176"/>
      <c r="X37" s="179"/>
      <c r="Y37" s="175"/>
      <c r="Z37" s="176"/>
      <c r="AA37" s="176"/>
      <c r="AB37" s="176"/>
      <c r="AC37" s="177"/>
      <c r="AD37" s="178"/>
      <c r="AE37" s="176"/>
      <c r="AF37" s="176"/>
      <c r="AG37" s="176"/>
      <c r="AH37" s="179"/>
      <c r="AI37" s="180"/>
      <c r="AJ37" s="133"/>
      <c r="AK37" s="133"/>
      <c r="AL37" s="133"/>
      <c r="AM37" s="307"/>
      <c r="AN37" s="487" t="s">
        <v>252</v>
      </c>
      <c r="AO37" s="389" t="s">
        <v>256</v>
      </c>
      <c r="AP37" s="25"/>
    </row>
    <row r="38" spans="1:42" s="2" customFormat="1" ht="12.75" customHeight="1" x14ac:dyDescent="0.2">
      <c r="A38" s="181" t="s">
        <v>275</v>
      </c>
      <c r="B38" s="182" t="s">
        <v>19</v>
      </c>
      <c r="C38" s="181" t="s">
        <v>19</v>
      </c>
      <c r="D38" s="182"/>
      <c r="E38" s="503">
        <v>12</v>
      </c>
      <c r="F38" s="504">
        <v>0</v>
      </c>
      <c r="G38" s="184"/>
      <c r="H38" s="185" t="s">
        <v>32</v>
      </c>
      <c r="I38" s="186">
        <v>4</v>
      </c>
      <c r="J38" s="187"/>
      <c r="K38" s="184"/>
      <c r="L38" s="184"/>
      <c r="M38" s="184"/>
      <c r="N38" s="188"/>
      <c r="O38" s="187"/>
      <c r="P38" s="184"/>
      <c r="Q38" s="184"/>
      <c r="R38" s="184"/>
      <c r="S38" s="188"/>
      <c r="T38" s="187"/>
      <c r="U38" s="184"/>
      <c r="V38" s="184"/>
      <c r="W38" s="184"/>
      <c r="X38" s="188"/>
      <c r="Y38" s="183"/>
      <c r="Z38" s="184"/>
      <c r="AA38" s="184"/>
      <c r="AB38" s="184"/>
      <c r="AC38" s="186"/>
      <c r="AD38" s="187"/>
      <c r="AE38" s="184"/>
      <c r="AF38" s="184"/>
      <c r="AG38" s="184"/>
      <c r="AH38" s="188"/>
      <c r="AI38" s="189"/>
      <c r="AJ38" s="185"/>
      <c r="AK38" s="185"/>
      <c r="AL38" s="185"/>
      <c r="AM38" s="194"/>
      <c r="AN38" s="487" t="s">
        <v>252</v>
      </c>
      <c r="AO38" s="387" t="s">
        <v>26</v>
      </c>
      <c r="AP38" s="25"/>
    </row>
    <row r="39" spans="1:42" s="28" customFormat="1" x14ac:dyDescent="0.2">
      <c r="A39" s="181" t="s">
        <v>145</v>
      </c>
      <c r="B39" s="191" t="s">
        <v>59</v>
      </c>
      <c r="C39" s="181" t="s">
        <v>199</v>
      </c>
      <c r="D39" s="192"/>
      <c r="E39" s="193"/>
      <c r="F39" s="185"/>
      <c r="G39" s="185"/>
      <c r="H39" s="185"/>
      <c r="I39" s="194"/>
      <c r="J39" s="193"/>
      <c r="K39" s="185"/>
      <c r="L39" s="185"/>
      <c r="M39" s="185"/>
      <c r="N39" s="190"/>
      <c r="O39" s="193"/>
      <c r="P39" s="185"/>
      <c r="Q39" s="185"/>
      <c r="R39" s="185"/>
      <c r="S39" s="190"/>
      <c r="T39" s="193">
        <v>16</v>
      </c>
      <c r="U39" s="185">
        <v>0</v>
      </c>
      <c r="V39" s="185"/>
      <c r="W39" s="185" t="s">
        <v>39</v>
      </c>
      <c r="X39" s="190">
        <v>5</v>
      </c>
      <c r="Y39" s="193"/>
      <c r="Z39" s="185"/>
      <c r="AA39" s="185"/>
      <c r="AB39" s="185"/>
      <c r="AC39" s="190"/>
      <c r="AD39" s="193"/>
      <c r="AE39" s="185"/>
      <c r="AF39" s="185"/>
      <c r="AG39" s="185"/>
      <c r="AH39" s="190"/>
      <c r="AI39" s="187"/>
      <c r="AJ39" s="185"/>
      <c r="AK39" s="185"/>
      <c r="AL39" s="185"/>
      <c r="AM39" s="194"/>
      <c r="AN39" s="487" t="s">
        <v>251</v>
      </c>
      <c r="AO39" s="388" t="s">
        <v>248</v>
      </c>
      <c r="AP39" s="40"/>
    </row>
    <row r="40" spans="1:42" s="2" customFormat="1" ht="12.75" customHeight="1" x14ac:dyDescent="0.2">
      <c r="A40" s="163" t="s">
        <v>276</v>
      </c>
      <c r="B40" s="505" t="s">
        <v>257</v>
      </c>
      <c r="C40" s="163" t="s">
        <v>200</v>
      </c>
      <c r="D40" s="195"/>
      <c r="E40" s="196"/>
      <c r="F40" s="197"/>
      <c r="G40" s="197"/>
      <c r="H40" s="197"/>
      <c r="I40" s="198"/>
      <c r="J40" s="196"/>
      <c r="K40" s="197"/>
      <c r="L40" s="197"/>
      <c r="M40" s="197"/>
      <c r="N40" s="198"/>
      <c r="O40" s="196"/>
      <c r="P40" s="197"/>
      <c r="Q40" s="197"/>
      <c r="R40" s="197"/>
      <c r="S40" s="198"/>
      <c r="T40" s="196">
        <v>12</v>
      </c>
      <c r="U40" s="197">
        <v>0</v>
      </c>
      <c r="V40" s="197"/>
      <c r="W40" s="152" t="s">
        <v>32</v>
      </c>
      <c r="X40" s="199">
        <v>4</v>
      </c>
      <c r="Y40" s="196"/>
      <c r="Z40" s="197"/>
      <c r="AA40" s="197"/>
      <c r="AB40" s="197"/>
      <c r="AC40" s="198"/>
      <c r="AD40" s="196"/>
      <c r="AE40" s="197"/>
      <c r="AF40" s="197"/>
      <c r="AG40" s="197"/>
      <c r="AH40" s="198"/>
      <c r="AI40" s="200"/>
      <c r="AJ40" s="152"/>
      <c r="AK40" s="152"/>
      <c r="AL40" s="152"/>
      <c r="AM40" s="201"/>
      <c r="AN40" s="487" t="s">
        <v>252</v>
      </c>
      <c r="AO40" s="387" t="s">
        <v>108</v>
      </c>
      <c r="AP40" s="25"/>
    </row>
    <row r="41" spans="1:42" s="2" customFormat="1" ht="12.75" customHeight="1" x14ac:dyDescent="0.2">
      <c r="A41" s="181" t="s">
        <v>146</v>
      </c>
      <c r="B41" s="202" t="s">
        <v>109</v>
      </c>
      <c r="C41" s="181" t="s">
        <v>201</v>
      </c>
      <c r="D41" s="182"/>
      <c r="E41" s="187">
        <v>12</v>
      </c>
      <c r="F41" s="184">
        <v>0</v>
      </c>
      <c r="G41" s="184"/>
      <c r="H41" s="184" t="s">
        <v>32</v>
      </c>
      <c r="I41" s="203">
        <v>5</v>
      </c>
      <c r="J41" s="187"/>
      <c r="K41" s="184"/>
      <c r="L41" s="184"/>
      <c r="M41" s="184"/>
      <c r="N41" s="188"/>
      <c r="O41" s="187"/>
      <c r="P41" s="184"/>
      <c r="Q41" s="184"/>
      <c r="R41" s="184"/>
      <c r="S41" s="188"/>
      <c r="T41" s="187"/>
      <c r="U41" s="184"/>
      <c r="V41" s="184"/>
      <c r="W41" s="185"/>
      <c r="X41" s="204"/>
      <c r="Y41" s="187"/>
      <c r="Z41" s="184"/>
      <c r="AA41" s="184"/>
      <c r="AB41" s="184"/>
      <c r="AC41" s="188"/>
      <c r="AD41" s="187"/>
      <c r="AE41" s="184"/>
      <c r="AF41" s="184"/>
      <c r="AG41" s="184"/>
      <c r="AH41" s="188"/>
      <c r="AI41" s="205"/>
      <c r="AJ41" s="185"/>
      <c r="AK41" s="185"/>
      <c r="AL41" s="185"/>
      <c r="AM41" s="194"/>
      <c r="AN41" s="487" t="s">
        <v>252</v>
      </c>
      <c r="AO41" s="380" t="s">
        <v>30</v>
      </c>
      <c r="AP41" s="25"/>
    </row>
    <row r="42" spans="1:42" s="77" customFormat="1" ht="13.5" thickBot="1" x14ac:dyDescent="0.25">
      <c r="A42" s="206" t="s">
        <v>147</v>
      </c>
      <c r="B42" s="207" t="s">
        <v>110</v>
      </c>
      <c r="C42" s="206" t="s">
        <v>202</v>
      </c>
      <c r="D42" s="206"/>
      <c r="E42" s="159"/>
      <c r="F42" s="160"/>
      <c r="G42" s="160"/>
      <c r="H42" s="160"/>
      <c r="I42" s="161"/>
      <c r="J42" s="159"/>
      <c r="K42" s="160"/>
      <c r="L42" s="160"/>
      <c r="M42" s="160"/>
      <c r="N42" s="161"/>
      <c r="O42" s="159"/>
      <c r="P42" s="160"/>
      <c r="Q42" s="160"/>
      <c r="R42" s="160"/>
      <c r="S42" s="161"/>
      <c r="T42" s="159"/>
      <c r="U42" s="160"/>
      <c r="V42" s="160"/>
      <c r="W42" s="160"/>
      <c r="X42" s="161"/>
      <c r="Y42" s="159"/>
      <c r="Z42" s="160"/>
      <c r="AA42" s="160"/>
      <c r="AB42" s="160"/>
      <c r="AC42" s="161"/>
      <c r="AD42" s="159">
        <v>16</v>
      </c>
      <c r="AE42" s="160">
        <v>0</v>
      </c>
      <c r="AF42" s="160"/>
      <c r="AG42" s="160" t="s">
        <v>32</v>
      </c>
      <c r="AH42" s="161">
        <v>5</v>
      </c>
      <c r="AI42" s="159"/>
      <c r="AJ42" s="160"/>
      <c r="AK42" s="160"/>
      <c r="AL42" s="160"/>
      <c r="AM42" s="162"/>
      <c r="AN42" s="488" t="s">
        <v>252</v>
      </c>
      <c r="AO42" s="389" t="s">
        <v>111</v>
      </c>
      <c r="AP42" s="76"/>
    </row>
    <row r="43" spans="1:42" s="2" customFormat="1" ht="16.5" thickBot="1" x14ac:dyDescent="0.25">
      <c r="A43" s="416"/>
      <c r="B43" s="417"/>
      <c r="C43" s="418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  <c r="AH43" s="417"/>
      <c r="AI43" s="417"/>
      <c r="AJ43" s="417"/>
      <c r="AK43" s="417"/>
      <c r="AL43" s="417"/>
      <c r="AM43" s="417"/>
      <c r="AN43" s="417"/>
      <c r="AO43" s="419"/>
      <c r="AP43" s="25"/>
    </row>
    <row r="44" spans="1:42" s="56" customFormat="1" ht="12.75" customHeight="1" x14ac:dyDescent="0.2">
      <c r="A44" s="129" t="s">
        <v>148</v>
      </c>
      <c r="B44" s="130" t="s">
        <v>40</v>
      </c>
      <c r="C44" s="129" t="s">
        <v>203</v>
      </c>
      <c r="D44" s="352"/>
      <c r="E44" s="209">
        <v>0</v>
      </c>
      <c r="F44" s="210">
        <v>12</v>
      </c>
      <c r="G44" s="210"/>
      <c r="H44" s="210" t="s">
        <v>32</v>
      </c>
      <c r="I44" s="211">
        <v>0</v>
      </c>
      <c r="J44" s="132"/>
      <c r="K44" s="133"/>
      <c r="L44" s="133"/>
      <c r="M44" s="133"/>
      <c r="N44" s="134"/>
      <c r="O44" s="132"/>
      <c r="P44" s="133"/>
      <c r="Q44" s="133"/>
      <c r="R44" s="133"/>
      <c r="S44" s="134"/>
      <c r="T44" s="212"/>
      <c r="U44" s="213"/>
      <c r="V44" s="213"/>
      <c r="W44" s="213"/>
      <c r="X44" s="214"/>
      <c r="Y44" s="215"/>
      <c r="Z44" s="133"/>
      <c r="AA44" s="133"/>
      <c r="AB44" s="133"/>
      <c r="AC44" s="134"/>
      <c r="AD44" s="132"/>
      <c r="AE44" s="133"/>
      <c r="AF44" s="133"/>
      <c r="AG44" s="133"/>
      <c r="AH44" s="134"/>
      <c r="AI44" s="132"/>
      <c r="AJ44" s="133"/>
      <c r="AK44" s="133"/>
      <c r="AL44" s="133"/>
      <c r="AM44" s="134"/>
      <c r="AN44" s="420" t="s">
        <v>62</v>
      </c>
      <c r="AO44" s="420" t="s">
        <v>60</v>
      </c>
      <c r="AP44" s="55"/>
    </row>
    <row r="45" spans="1:42" s="56" customFormat="1" ht="12.75" customHeight="1" x14ac:dyDescent="0.2">
      <c r="A45" s="181" t="s">
        <v>246</v>
      </c>
      <c r="B45" s="368" t="s">
        <v>41</v>
      </c>
      <c r="C45" s="181" t="s">
        <v>204</v>
      </c>
      <c r="D45" s="369" t="s">
        <v>40</v>
      </c>
      <c r="E45" s="193"/>
      <c r="F45" s="185"/>
      <c r="G45" s="185"/>
      <c r="H45" s="185"/>
      <c r="I45" s="190"/>
      <c r="J45" s="217">
        <v>0</v>
      </c>
      <c r="K45" s="218">
        <v>12</v>
      </c>
      <c r="L45" s="218"/>
      <c r="M45" s="218" t="s">
        <v>32</v>
      </c>
      <c r="N45" s="219">
        <v>0</v>
      </c>
      <c r="O45" s="193"/>
      <c r="P45" s="185"/>
      <c r="Q45" s="185"/>
      <c r="R45" s="185"/>
      <c r="S45" s="190"/>
      <c r="T45" s="220"/>
      <c r="U45" s="221"/>
      <c r="V45" s="221"/>
      <c r="W45" s="221"/>
      <c r="X45" s="222"/>
      <c r="Y45" s="223"/>
      <c r="Z45" s="152"/>
      <c r="AA45" s="152"/>
      <c r="AB45" s="152"/>
      <c r="AC45" s="166"/>
      <c r="AD45" s="151"/>
      <c r="AE45" s="152"/>
      <c r="AF45" s="152"/>
      <c r="AG45" s="152"/>
      <c r="AH45" s="166"/>
      <c r="AI45" s="151"/>
      <c r="AJ45" s="152"/>
      <c r="AK45" s="152"/>
      <c r="AL45" s="152"/>
      <c r="AM45" s="166"/>
      <c r="AN45" s="421"/>
      <c r="AO45" s="421"/>
      <c r="AP45" s="55"/>
    </row>
    <row r="46" spans="1:42" s="56" customFormat="1" ht="12.75" customHeight="1" x14ac:dyDescent="0.2">
      <c r="A46" s="181" t="s">
        <v>247</v>
      </c>
      <c r="B46" s="368" t="s">
        <v>42</v>
      </c>
      <c r="C46" s="181" t="s">
        <v>205</v>
      </c>
      <c r="D46" s="369" t="s">
        <v>41</v>
      </c>
      <c r="E46" s="193"/>
      <c r="F46" s="185"/>
      <c r="G46" s="185"/>
      <c r="H46" s="185"/>
      <c r="I46" s="190"/>
      <c r="J46" s="193"/>
      <c r="K46" s="185"/>
      <c r="L46" s="185"/>
      <c r="M46" s="185"/>
      <c r="N46" s="190"/>
      <c r="O46" s="217">
        <v>0</v>
      </c>
      <c r="P46" s="218">
        <v>12</v>
      </c>
      <c r="Q46" s="218"/>
      <c r="R46" s="218" t="s">
        <v>32</v>
      </c>
      <c r="S46" s="219">
        <v>0</v>
      </c>
      <c r="T46" s="220"/>
      <c r="U46" s="221"/>
      <c r="V46" s="221"/>
      <c r="W46" s="221"/>
      <c r="X46" s="222"/>
      <c r="Y46" s="223"/>
      <c r="Z46" s="152"/>
      <c r="AA46" s="152"/>
      <c r="AB46" s="152"/>
      <c r="AC46" s="166"/>
      <c r="AD46" s="151"/>
      <c r="AE46" s="152"/>
      <c r="AF46" s="152"/>
      <c r="AG46" s="152"/>
      <c r="AH46" s="166"/>
      <c r="AI46" s="151"/>
      <c r="AJ46" s="152"/>
      <c r="AK46" s="152"/>
      <c r="AL46" s="152"/>
      <c r="AM46" s="166"/>
      <c r="AN46" s="421"/>
      <c r="AO46" s="421"/>
      <c r="AP46" s="55"/>
    </row>
    <row r="47" spans="1:42" s="56" customFormat="1" ht="13.5" thickBot="1" x14ac:dyDescent="0.25">
      <c r="A47" s="167" t="s">
        <v>149</v>
      </c>
      <c r="B47" s="155" t="s">
        <v>43</v>
      </c>
      <c r="C47" s="167" t="s">
        <v>206</v>
      </c>
      <c r="D47" s="370" t="s">
        <v>42</v>
      </c>
      <c r="E47" s="145"/>
      <c r="F47" s="146"/>
      <c r="G47" s="146"/>
      <c r="H47" s="146"/>
      <c r="I47" s="147"/>
      <c r="J47" s="145"/>
      <c r="K47" s="146"/>
      <c r="L47" s="146"/>
      <c r="M47" s="146"/>
      <c r="N47" s="147"/>
      <c r="O47" s="145">
        <v>0</v>
      </c>
      <c r="P47" s="146">
        <v>0</v>
      </c>
      <c r="Q47" s="146"/>
      <c r="R47" s="146" t="s">
        <v>44</v>
      </c>
      <c r="S47" s="147">
        <v>0</v>
      </c>
      <c r="T47" s="225"/>
      <c r="U47" s="226"/>
      <c r="V47" s="226"/>
      <c r="W47" s="226"/>
      <c r="X47" s="227"/>
      <c r="Y47" s="228"/>
      <c r="Z47" s="160"/>
      <c r="AA47" s="160"/>
      <c r="AB47" s="160"/>
      <c r="AC47" s="161"/>
      <c r="AD47" s="159"/>
      <c r="AE47" s="160"/>
      <c r="AF47" s="160"/>
      <c r="AG47" s="160"/>
      <c r="AH47" s="161"/>
      <c r="AI47" s="159"/>
      <c r="AJ47" s="160"/>
      <c r="AK47" s="160"/>
      <c r="AL47" s="160"/>
      <c r="AM47" s="161"/>
      <c r="AN47" s="422"/>
      <c r="AO47" s="422"/>
      <c r="AP47" s="55"/>
    </row>
    <row r="48" spans="1:42" s="74" customFormat="1" ht="13.5" thickBot="1" x14ac:dyDescent="0.25">
      <c r="A48" s="229"/>
      <c r="B48" s="230" t="s">
        <v>38</v>
      </c>
      <c r="C48" s="327"/>
      <c r="D48" s="231">
        <f>SUM(I48,N48,S48,X48,AC48,AH48,AM48)</f>
        <v>80</v>
      </c>
      <c r="E48" s="232">
        <f>SUM(E24:E47)</f>
        <v>48</v>
      </c>
      <c r="F48" s="232">
        <f>SUM(F24:F47)</f>
        <v>28</v>
      </c>
      <c r="G48" s="232">
        <f>SUM(G24:G47)</f>
        <v>0</v>
      </c>
      <c r="H48" s="233"/>
      <c r="I48" s="232">
        <f>SUM(I24:I47)</f>
        <v>22</v>
      </c>
      <c r="J48" s="232">
        <f>SUM(J24:J47)</f>
        <v>36</v>
      </c>
      <c r="K48" s="232">
        <f>SUM(K24:K47)</f>
        <v>60</v>
      </c>
      <c r="L48" s="232">
        <f>SUM(L24:L47)</f>
        <v>0</v>
      </c>
      <c r="M48" s="233"/>
      <c r="N48" s="232">
        <f>SUM(N24:N47)</f>
        <v>29</v>
      </c>
      <c r="O48" s="232">
        <f>SUM(O24:O47)</f>
        <v>40</v>
      </c>
      <c r="P48" s="232">
        <f>SUM(P24:P47)</f>
        <v>12</v>
      </c>
      <c r="Q48" s="232">
        <f>SUM(Q24:Q47)</f>
        <v>0</v>
      </c>
      <c r="R48" s="233"/>
      <c r="S48" s="232">
        <f>SUM(S24:S47)</f>
        <v>15</v>
      </c>
      <c r="T48" s="232">
        <f>SUM(T24:T47)</f>
        <v>28</v>
      </c>
      <c r="U48" s="232">
        <f>SUM(U24:U47)</f>
        <v>0</v>
      </c>
      <c r="V48" s="232">
        <f>SUM(V24:V47)</f>
        <v>0</v>
      </c>
      <c r="W48" s="233"/>
      <c r="X48" s="232">
        <f>SUM(X24:X47)</f>
        <v>9</v>
      </c>
      <c r="Y48" s="232">
        <f>SUM(Y24:Y47)</f>
        <v>0</v>
      </c>
      <c r="Z48" s="232">
        <f>SUM(Z24:Z47)</f>
        <v>0</v>
      </c>
      <c r="AA48" s="232">
        <f>SUM(AA24:AA47)</f>
        <v>0</v>
      </c>
      <c r="AB48" s="233"/>
      <c r="AC48" s="232">
        <f>SUM(AC24:AC47)</f>
        <v>0</v>
      </c>
      <c r="AD48" s="232">
        <f>SUM(AD24:AD47)</f>
        <v>16</v>
      </c>
      <c r="AE48" s="232">
        <f>SUM(AE24:AE47)</f>
        <v>0</v>
      </c>
      <c r="AF48" s="233"/>
      <c r="AG48" s="233"/>
      <c r="AH48" s="232">
        <f>SUM(AH24:AH47)</f>
        <v>5</v>
      </c>
      <c r="AI48" s="232">
        <f>SUM(AI24:AI47)</f>
        <v>0</v>
      </c>
      <c r="AJ48" s="232">
        <f>SUM(AJ24:AJ47)</f>
        <v>0</v>
      </c>
      <c r="AK48" s="232">
        <f>SUM(AK24:AK47)</f>
        <v>0</v>
      </c>
      <c r="AL48" s="233"/>
      <c r="AM48" s="232">
        <f>SUM(AM24:AM47)</f>
        <v>0</v>
      </c>
      <c r="AN48" s="234"/>
      <c r="AO48" s="235"/>
    </row>
    <row r="49" spans="1:42" ht="16.5" thickBot="1" x14ac:dyDescent="0.25">
      <c r="A49" s="423" t="s">
        <v>71</v>
      </c>
      <c r="B49" s="424"/>
      <c r="C49" s="424"/>
      <c r="D49" s="424"/>
      <c r="E49" s="424"/>
      <c r="F49" s="424"/>
      <c r="G49" s="424"/>
      <c r="H49" s="424"/>
      <c r="I49" s="424"/>
      <c r="J49" s="424"/>
      <c r="K49" s="424"/>
      <c r="L49" s="424"/>
      <c r="M49" s="424"/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24"/>
      <c r="AC49" s="424"/>
      <c r="AD49" s="424"/>
      <c r="AE49" s="424"/>
      <c r="AF49" s="424"/>
      <c r="AG49" s="424"/>
      <c r="AH49" s="424"/>
      <c r="AI49" s="424"/>
      <c r="AJ49" s="424"/>
      <c r="AK49" s="424"/>
      <c r="AL49" s="424"/>
      <c r="AM49" s="424"/>
      <c r="AN49" s="447"/>
      <c r="AO49" s="425"/>
      <c r="AP49" s="66"/>
    </row>
    <row r="50" spans="1:42" s="54" customFormat="1" ht="12.75" customHeight="1" x14ac:dyDescent="0.2">
      <c r="A50" s="181" t="s">
        <v>183</v>
      </c>
      <c r="B50" s="216" t="s">
        <v>61</v>
      </c>
      <c r="C50" s="181" t="s">
        <v>207</v>
      </c>
      <c r="D50" s="192"/>
      <c r="E50" s="132">
        <v>12</v>
      </c>
      <c r="F50" s="133">
        <v>0</v>
      </c>
      <c r="G50" s="133"/>
      <c r="H50" s="133" t="s">
        <v>39</v>
      </c>
      <c r="I50" s="134">
        <v>5</v>
      </c>
      <c r="J50" s="322"/>
      <c r="K50" s="185"/>
      <c r="L50" s="185"/>
      <c r="M50" s="152"/>
      <c r="N50" s="190"/>
      <c r="O50" s="193"/>
      <c r="P50" s="185"/>
      <c r="Q50" s="185"/>
      <c r="R50" s="185"/>
      <c r="S50" s="190"/>
      <c r="T50" s="193"/>
      <c r="U50" s="185"/>
      <c r="V50" s="185"/>
      <c r="W50" s="185"/>
      <c r="X50" s="190"/>
      <c r="Y50" s="193"/>
      <c r="Z50" s="185"/>
      <c r="AA50" s="185"/>
      <c r="AB50" s="185"/>
      <c r="AC50" s="190"/>
      <c r="AD50" s="193"/>
      <c r="AE50" s="185"/>
      <c r="AF50" s="185"/>
      <c r="AG50" s="185"/>
      <c r="AH50" s="190"/>
      <c r="AI50" s="255"/>
      <c r="AJ50" s="185"/>
      <c r="AK50" s="185"/>
      <c r="AL50" s="185"/>
      <c r="AM50" s="194"/>
      <c r="AN50" s="500" t="s">
        <v>112</v>
      </c>
      <c r="AO50" s="390" t="s">
        <v>31</v>
      </c>
      <c r="AP50" s="117"/>
    </row>
    <row r="51" spans="1:42" s="54" customFormat="1" x14ac:dyDescent="0.2">
      <c r="A51" s="181" t="s">
        <v>184</v>
      </c>
      <c r="B51" s="216" t="s">
        <v>113</v>
      </c>
      <c r="C51" s="181" t="s">
        <v>208</v>
      </c>
      <c r="D51" s="192"/>
      <c r="E51" s="193"/>
      <c r="F51" s="185"/>
      <c r="G51" s="152"/>
      <c r="H51" s="152"/>
      <c r="I51" s="190"/>
      <c r="J51" s="193"/>
      <c r="K51" s="185"/>
      <c r="L51" s="185"/>
      <c r="M51" s="185"/>
      <c r="N51" s="190"/>
      <c r="O51" s="193">
        <v>16</v>
      </c>
      <c r="P51" s="185">
        <v>0</v>
      </c>
      <c r="Q51" s="185"/>
      <c r="R51" s="185" t="s">
        <v>39</v>
      </c>
      <c r="S51" s="190">
        <v>4</v>
      </c>
      <c r="T51" s="193"/>
      <c r="U51" s="185"/>
      <c r="V51" s="185"/>
      <c r="W51" s="185"/>
      <c r="X51" s="190"/>
      <c r="Y51" s="193"/>
      <c r="Z51" s="185"/>
      <c r="AA51" s="185"/>
      <c r="AB51" s="185"/>
      <c r="AC51" s="190"/>
      <c r="AD51" s="193"/>
      <c r="AE51" s="185"/>
      <c r="AF51" s="185"/>
      <c r="AG51" s="185"/>
      <c r="AH51" s="190"/>
      <c r="AI51" s="323"/>
      <c r="AJ51" s="185"/>
      <c r="AK51" s="185"/>
      <c r="AL51" s="185"/>
      <c r="AM51" s="194"/>
      <c r="AN51" s="487" t="s">
        <v>251</v>
      </c>
      <c r="AO51" s="390" t="s">
        <v>114</v>
      </c>
      <c r="AP51" s="117"/>
    </row>
    <row r="52" spans="1:42" s="2" customFormat="1" ht="13.5" thickBot="1" x14ac:dyDescent="0.25">
      <c r="A52" s="181" t="s">
        <v>185</v>
      </c>
      <c r="B52" s="216" t="s">
        <v>74</v>
      </c>
      <c r="C52" s="181" t="s">
        <v>209</v>
      </c>
      <c r="D52" s="192"/>
      <c r="E52" s="145"/>
      <c r="F52" s="146"/>
      <c r="G52" s="146"/>
      <c r="H52" s="146"/>
      <c r="I52" s="147"/>
      <c r="J52" s="193"/>
      <c r="K52" s="185"/>
      <c r="L52" s="185"/>
      <c r="M52" s="185"/>
      <c r="N52" s="190"/>
      <c r="O52" s="193">
        <v>16</v>
      </c>
      <c r="P52" s="185">
        <v>0</v>
      </c>
      <c r="Q52" s="185"/>
      <c r="R52" s="185" t="s">
        <v>39</v>
      </c>
      <c r="S52" s="190">
        <v>6</v>
      </c>
      <c r="T52" s="193"/>
      <c r="U52" s="185"/>
      <c r="V52" s="185"/>
      <c r="W52" s="185"/>
      <c r="X52" s="190"/>
      <c r="Y52" s="193"/>
      <c r="Z52" s="185"/>
      <c r="AA52" s="185"/>
      <c r="AB52" s="185"/>
      <c r="AC52" s="190"/>
      <c r="AD52" s="193"/>
      <c r="AE52" s="185"/>
      <c r="AF52" s="185"/>
      <c r="AG52" s="185"/>
      <c r="AH52" s="190"/>
      <c r="AI52" s="193"/>
      <c r="AJ52" s="185"/>
      <c r="AK52" s="185"/>
      <c r="AL52" s="185"/>
      <c r="AM52" s="194"/>
      <c r="AN52" s="501" t="s">
        <v>254</v>
      </c>
      <c r="AO52" s="380" t="s">
        <v>115</v>
      </c>
      <c r="AP52" s="25"/>
    </row>
    <row r="53" spans="1:42" s="74" customFormat="1" ht="13.5" thickBot="1" x14ac:dyDescent="0.25">
      <c r="A53" s="229"/>
      <c r="B53" s="230" t="s">
        <v>38</v>
      </c>
      <c r="C53" s="327"/>
      <c r="D53" s="231">
        <f>SUM(I53,N53,S53,X53,AC53,AH53,AM53)</f>
        <v>15</v>
      </c>
      <c r="E53" s="232">
        <f>SUM(E50:E52)</f>
        <v>12</v>
      </c>
      <c r="F53" s="232">
        <f t="shared" ref="F53:I53" si="0">SUM(F50:F52)</f>
        <v>0</v>
      </c>
      <c r="G53" s="232">
        <f t="shared" si="0"/>
        <v>0</v>
      </c>
      <c r="H53" s="233"/>
      <c r="I53" s="232">
        <f t="shared" si="0"/>
        <v>5</v>
      </c>
      <c r="J53" s="232">
        <f>SUM(J50:J52)</f>
        <v>0</v>
      </c>
      <c r="K53" s="232">
        <f t="shared" ref="K53:L53" si="1">SUM(K50:K52)</f>
        <v>0</v>
      </c>
      <c r="L53" s="232">
        <f t="shared" si="1"/>
        <v>0</v>
      </c>
      <c r="M53" s="233"/>
      <c r="N53" s="232">
        <f t="shared" ref="N53" si="2">SUM(N50:N52)</f>
        <v>0</v>
      </c>
      <c r="O53" s="232">
        <f>SUM(O50:O52)</f>
        <v>32</v>
      </c>
      <c r="P53" s="232">
        <f t="shared" ref="P53:Q53" si="3">SUM(P50:P52)</f>
        <v>0</v>
      </c>
      <c r="Q53" s="232">
        <f t="shared" si="3"/>
        <v>0</v>
      </c>
      <c r="R53" s="233"/>
      <c r="S53" s="232">
        <f t="shared" ref="S53" si="4">SUM(S50:S52)</f>
        <v>10</v>
      </c>
      <c r="T53" s="232">
        <f>SUM(T50:T52)</f>
        <v>0</v>
      </c>
      <c r="U53" s="232">
        <f t="shared" ref="U53:V53" si="5">SUM(U50:U52)</f>
        <v>0</v>
      </c>
      <c r="V53" s="232">
        <f t="shared" si="5"/>
        <v>0</v>
      </c>
      <c r="W53" s="233"/>
      <c r="X53" s="232">
        <f t="shared" ref="X53" si="6">SUM(X50:X52)</f>
        <v>0</v>
      </c>
      <c r="Y53" s="232">
        <f>SUM(Y50:Y52)</f>
        <v>0</v>
      </c>
      <c r="Z53" s="232">
        <f t="shared" ref="Z53:AA53" si="7">SUM(Z50:Z52)</f>
        <v>0</v>
      </c>
      <c r="AA53" s="232">
        <f t="shared" si="7"/>
        <v>0</v>
      </c>
      <c r="AB53" s="233"/>
      <c r="AC53" s="232">
        <f t="shared" ref="AC53" si="8">SUM(AC50:AC52)</f>
        <v>0</v>
      </c>
      <c r="AD53" s="232">
        <f>SUM(AD50:AD52)</f>
        <v>0</v>
      </c>
      <c r="AE53" s="232">
        <f t="shared" ref="AE53:AF53" si="9">SUM(AE50:AE52)</f>
        <v>0</v>
      </c>
      <c r="AF53" s="232">
        <f t="shared" si="9"/>
        <v>0</v>
      </c>
      <c r="AG53" s="233"/>
      <c r="AH53" s="232">
        <f t="shared" ref="AH53" si="10">SUM(AH50:AH52)</f>
        <v>0</v>
      </c>
      <c r="AI53" s="232">
        <f>SUM(AI50:AI52)</f>
        <v>0</v>
      </c>
      <c r="AJ53" s="232">
        <f t="shared" ref="AJ53:AK53" si="11">SUM(AJ50:AJ52)</f>
        <v>0</v>
      </c>
      <c r="AK53" s="232">
        <f t="shared" si="11"/>
        <v>0</v>
      </c>
      <c r="AL53" s="233"/>
      <c r="AM53" s="232">
        <f t="shared" ref="AM53" si="12">SUM(AM50:AM52)</f>
        <v>0</v>
      </c>
      <c r="AN53" s="391"/>
      <c r="AO53" s="235"/>
    </row>
    <row r="54" spans="1:42" ht="16.5" thickBot="1" x14ac:dyDescent="0.25">
      <c r="A54" s="450" t="s">
        <v>63</v>
      </c>
      <c r="B54" s="451"/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1"/>
      <c r="AC54" s="451"/>
      <c r="AD54" s="451"/>
      <c r="AE54" s="451"/>
      <c r="AF54" s="451"/>
      <c r="AG54" s="451"/>
      <c r="AH54" s="451"/>
      <c r="AI54" s="451"/>
      <c r="AJ54" s="451"/>
      <c r="AK54" s="451"/>
      <c r="AL54" s="451"/>
      <c r="AM54" s="451"/>
      <c r="AN54" s="451"/>
      <c r="AO54" s="452"/>
      <c r="AP54" s="66"/>
    </row>
    <row r="55" spans="1:42" s="2" customFormat="1" ht="12.75" customHeight="1" thickBot="1" x14ac:dyDescent="0.25">
      <c r="A55" s="442" t="s">
        <v>64</v>
      </c>
      <c r="B55" s="443"/>
      <c r="C55" s="443"/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  <c r="AI55" s="443"/>
      <c r="AJ55" s="443"/>
      <c r="AK55" s="443"/>
      <c r="AL55" s="443"/>
      <c r="AM55" s="443"/>
      <c r="AN55" s="453"/>
      <c r="AO55" s="444"/>
      <c r="AP55" s="25"/>
    </row>
    <row r="56" spans="1:42" s="25" customFormat="1" ht="12.75" customHeight="1" x14ac:dyDescent="0.2">
      <c r="A56" s="129" t="s">
        <v>150</v>
      </c>
      <c r="B56" s="130" t="s">
        <v>82</v>
      </c>
      <c r="C56" s="332" t="s">
        <v>210</v>
      </c>
      <c r="D56" s="247" t="s">
        <v>19</v>
      </c>
      <c r="E56" s="132"/>
      <c r="F56" s="133"/>
      <c r="G56" s="133"/>
      <c r="H56" s="133"/>
      <c r="I56" s="134"/>
      <c r="J56" s="132"/>
      <c r="K56" s="133"/>
      <c r="L56" s="133"/>
      <c r="M56" s="133"/>
      <c r="N56" s="134"/>
      <c r="O56" s="132">
        <v>12</v>
      </c>
      <c r="P56" s="133">
        <v>0</v>
      </c>
      <c r="Q56" s="133"/>
      <c r="R56" s="133" t="s">
        <v>39</v>
      </c>
      <c r="S56" s="134">
        <v>6</v>
      </c>
      <c r="T56" s="132"/>
      <c r="U56" s="133"/>
      <c r="V56" s="133"/>
      <c r="W56" s="133"/>
      <c r="X56" s="134"/>
      <c r="Y56" s="132"/>
      <c r="Z56" s="133"/>
      <c r="AA56" s="133"/>
      <c r="AB56" s="133"/>
      <c r="AC56" s="134"/>
      <c r="AD56" s="132"/>
      <c r="AE56" s="133"/>
      <c r="AF56" s="133"/>
      <c r="AG56" s="133"/>
      <c r="AH56" s="134"/>
      <c r="AI56" s="138"/>
      <c r="AJ56" s="133"/>
      <c r="AK56" s="133"/>
      <c r="AL56" s="133"/>
      <c r="AM56" s="307"/>
      <c r="AN56" s="486" t="s">
        <v>252</v>
      </c>
      <c r="AO56" s="392" t="s">
        <v>27</v>
      </c>
    </row>
    <row r="57" spans="1:42" s="2" customFormat="1" ht="12.75" customHeight="1" x14ac:dyDescent="0.2">
      <c r="A57" s="181" t="s">
        <v>151</v>
      </c>
      <c r="B57" s="248" t="s">
        <v>75</v>
      </c>
      <c r="C57" s="248" t="s">
        <v>211</v>
      </c>
      <c r="D57" s="249" t="s">
        <v>82</v>
      </c>
      <c r="E57" s="250"/>
      <c r="F57" s="185"/>
      <c r="G57" s="185"/>
      <c r="H57" s="185"/>
      <c r="I57" s="190"/>
      <c r="J57" s="193"/>
      <c r="K57" s="185"/>
      <c r="L57" s="185"/>
      <c r="M57" s="185"/>
      <c r="N57" s="190"/>
      <c r="O57" s="193"/>
      <c r="P57" s="185"/>
      <c r="Q57" s="185"/>
      <c r="R57" s="185"/>
      <c r="S57" s="190"/>
      <c r="T57" s="193"/>
      <c r="U57" s="193"/>
      <c r="V57" s="193"/>
      <c r="W57" s="193"/>
      <c r="X57" s="193"/>
      <c r="Y57" s="193">
        <v>12</v>
      </c>
      <c r="Z57" s="185">
        <v>0</v>
      </c>
      <c r="AA57" s="185"/>
      <c r="AB57" s="185" t="s">
        <v>32</v>
      </c>
      <c r="AC57" s="190">
        <v>5</v>
      </c>
      <c r="AD57" s="193"/>
      <c r="AE57" s="185"/>
      <c r="AF57" s="185"/>
      <c r="AG57" s="185"/>
      <c r="AH57" s="190"/>
      <c r="AI57" s="189"/>
      <c r="AJ57" s="185"/>
      <c r="AK57" s="185"/>
      <c r="AL57" s="185"/>
      <c r="AM57" s="194"/>
      <c r="AN57" s="487" t="s">
        <v>252</v>
      </c>
      <c r="AO57" s="251" t="s">
        <v>52</v>
      </c>
      <c r="AP57" s="25"/>
    </row>
    <row r="58" spans="1:42" s="2" customFormat="1" x14ac:dyDescent="0.2">
      <c r="A58" s="252" t="s">
        <v>152</v>
      </c>
      <c r="B58" s="253" t="s">
        <v>65</v>
      </c>
      <c r="C58" s="253" t="s">
        <v>212</v>
      </c>
      <c r="D58" s="254" t="s">
        <v>82</v>
      </c>
      <c r="E58" s="255"/>
      <c r="F58" s="256"/>
      <c r="G58" s="256"/>
      <c r="H58" s="256"/>
      <c r="I58" s="257"/>
      <c r="J58" s="255"/>
      <c r="K58" s="256"/>
      <c r="L58" s="256"/>
      <c r="M58" s="256"/>
      <c r="N58" s="257"/>
      <c r="O58" s="255"/>
      <c r="P58" s="256"/>
      <c r="Q58" s="256"/>
      <c r="R58" s="256"/>
      <c r="S58" s="257"/>
      <c r="T58" s="255"/>
      <c r="U58" s="256"/>
      <c r="V58" s="185"/>
      <c r="W58" s="185"/>
      <c r="X58" s="257"/>
      <c r="Y58" s="255"/>
      <c r="Z58" s="256"/>
      <c r="AA58" s="256"/>
      <c r="AB58" s="256"/>
      <c r="AC58" s="257"/>
      <c r="AD58" s="255">
        <v>16</v>
      </c>
      <c r="AE58" s="256">
        <v>0</v>
      </c>
      <c r="AF58" s="256"/>
      <c r="AG58" s="256" t="s">
        <v>32</v>
      </c>
      <c r="AH58" s="257">
        <v>6</v>
      </c>
      <c r="AI58" s="189"/>
      <c r="AJ58" s="256"/>
      <c r="AK58" s="256"/>
      <c r="AL58" s="256"/>
      <c r="AM58" s="356"/>
      <c r="AN58" s="487" t="s">
        <v>252</v>
      </c>
      <c r="AO58" s="393" t="s">
        <v>66</v>
      </c>
      <c r="AP58" s="25"/>
    </row>
    <row r="59" spans="1:42" s="2" customFormat="1" x14ac:dyDescent="0.2">
      <c r="A59" s="252" t="s">
        <v>153</v>
      </c>
      <c r="B59" s="253" t="s">
        <v>76</v>
      </c>
      <c r="C59" s="253" t="s">
        <v>213</v>
      </c>
      <c r="D59" s="254" t="s">
        <v>19</v>
      </c>
      <c r="E59" s="255"/>
      <c r="F59" s="256"/>
      <c r="G59" s="256"/>
      <c r="H59" s="256"/>
      <c r="I59" s="257"/>
      <c r="J59" s="255"/>
      <c r="K59" s="256"/>
      <c r="L59" s="256"/>
      <c r="M59" s="256"/>
      <c r="N59" s="257"/>
      <c r="O59" s="255"/>
      <c r="P59" s="256"/>
      <c r="Q59" s="256"/>
      <c r="R59" s="256"/>
      <c r="S59" s="257"/>
      <c r="T59" s="255"/>
      <c r="U59" s="256"/>
      <c r="V59" s="185"/>
      <c r="W59" s="185"/>
      <c r="X59" s="257"/>
      <c r="Y59" s="255">
        <v>16</v>
      </c>
      <c r="Z59" s="256">
        <v>0</v>
      </c>
      <c r="AA59" s="256"/>
      <c r="AB59" s="256" t="s">
        <v>39</v>
      </c>
      <c r="AC59" s="257">
        <v>6</v>
      </c>
      <c r="AD59" s="255"/>
      <c r="AE59" s="256"/>
      <c r="AF59" s="256"/>
      <c r="AG59" s="256"/>
      <c r="AH59" s="257"/>
      <c r="AI59" s="189"/>
      <c r="AJ59" s="256"/>
      <c r="AK59" s="256"/>
      <c r="AL59" s="256"/>
      <c r="AM59" s="356"/>
      <c r="AN59" s="487" t="s">
        <v>252</v>
      </c>
      <c r="AO59" s="393" t="s">
        <v>50</v>
      </c>
      <c r="AP59" s="25"/>
    </row>
    <row r="60" spans="1:42" s="2" customFormat="1" x14ac:dyDescent="0.2">
      <c r="A60" s="252" t="s">
        <v>154</v>
      </c>
      <c r="B60" s="253" t="s">
        <v>80</v>
      </c>
      <c r="C60" s="253" t="s">
        <v>214</v>
      </c>
      <c r="D60" s="254" t="s">
        <v>85</v>
      </c>
      <c r="E60" s="255"/>
      <c r="F60" s="256"/>
      <c r="G60" s="256"/>
      <c r="H60" s="256"/>
      <c r="I60" s="257"/>
      <c r="J60" s="255"/>
      <c r="K60" s="256"/>
      <c r="L60" s="256"/>
      <c r="M60" s="256"/>
      <c r="N60" s="257"/>
      <c r="O60" s="255"/>
      <c r="P60" s="256"/>
      <c r="Q60" s="256"/>
      <c r="R60" s="256"/>
      <c r="S60" s="257"/>
      <c r="T60" s="255">
        <v>16</v>
      </c>
      <c r="U60" s="256">
        <v>0</v>
      </c>
      <c r="V60" s="185"/>
      <c r="W60" s="185" t="s">
        <v>32</v>
      </c>
      <c r="X60" s="257">
        <v>6</v>
      </c>
      <c r="Y60" s="187"/>
      <c r="Z60" s="184"/>
      <c r="AA60" s="184"/>
      <c r="AB60" s="184"/>
      <c r="AC60" s="188"/>
      <c r="AD60" s="255"/>
      <c r="AE60" s="256"/>
      <c r="AF60" s="256"/>
      <c r="AG60" s="256"/>
      <c r="AH60" s="257"/>
      <c r="AI60" s="189"/>
      <c r="AJ60" s="256"/>
      <c r="AK60" s="256"/>
      <c r="AL60" s="256"/>
      <c r="AM60" s="356"/>
      <c r="AN60" s="487" t="s">
        <v>252</v>
      </c>
      <c r="AO60" s="393" t="s">
        <v>30</v>
      </c>
      <c r="AP60" s="25"/>
    </row>
    <row r="61" spans="1:42" s="2" customFormat="1" x14ac:dyDescent="0.2">
      <c r="A61" s="252" t="s">
        <v>155</v>
      </c>
      <c r="B61" s="253" t="s">
        <v>81</v>
      </c>
      <c r="C61" s="253" t="s">
        <v>215</v>
      </c>
      <c r="D61" s="254" t="s">
        <v>86</v>
      </c>
      <c r="E61" s="255"/>
      <c r="F61" s="256"/>
      <c r="G61" s="256"/>
      <c r="H61" s="256"/>
      <c r="I61" s="257"/>
      <c r="J61" s="255"/>
      <c r="K61" s="256"/>
      <c r="L61" s="256"/>
      <c r="M61" s="256"/>
      <c r="N61" s="257"/>
      <c r="O61" s="255"/>
      <c r="P61" s="256"/>
      <c r="Q61" s="256"/>
      <c r="R61" s="256"/>
      <c r="S61" s="257"/>
      <c r="T61" s="255"/>
      <c r="U61" s="256"/>
      <c r="V61" s="185"/>
      <c r="W61" s="185"/>
      <c r="X61" s="257"/>
      <c r="Y61" s="255"/>
      <c r="Z61" s="256"/>
      <c r="AA61" s="256"/>
      <c r="AB61" s="256"/>
      <c r="AC61" s="257"/>
      <c r="AD61" s="255">
        <v>16</v>
      </c>
      <c r="AE61" s="256">
        <v>0</v>
      </c>
      <c r="AF61" s="256"/>
      <c r="AG61" s="256" t="s">
        <v>32</v>
      </c>
      <c r="AH61" s="257">
        <v>6</v>
      </c>
      <c r="AI61" s="189"/>
      <c r="AJ61" s="256"/>
      <c r="AK61" s="256"/>
      <c r="AL61" s="256"/>
      <c r="AM61" s="356"/>
      <c r="AN61" s="487" t="s">
        <v>252</v>
      </c>
      <c r="AO61" s="251" t="s">
        <v>52</v>
      </c>
      <c r="AP61" s="25"/>
    </row>
    <row r="62" spans="1:42" s="79" customFormat="1" ht="12.75" customHeight="1" thickBot="1" x14ac:dyDescent="0.25">
      <c r="A62" s="167" t="s">
        <v>156</v>
      </c>
      <c r="B62" s="258" t="s">
        <v>55</v>
      </c>
      <c r="C62" s="104" t="s">
        <v>216</v>
      </c>
      <c r="D62" s="259"/>
      <c r="E62" s="145"/>
      <c r="F62" s="146"/>
      <c r="G62" s="146"/>
      <c r="H62" s="146"/>
      <c r="I62" s="147"/>
      <c r="J62" s="145"/>
      <c r="K62" s="146"/>
      <c r="L62" s="146"/>
      <c r="M62" s="146"/>
      <c r="N62" s="147"/>
      <c r="O62" s="145"/>
      <c r="P62" s="146"/>
      <c r="Q62" s="146"/>
      <c r="R62" s="146"/>
      <c r="S62" s="147"/>
      <c r="T62" s="145"/>
      <c r="U62" s="146"/>
      <c r="V62" s="146"/>
      <c r="W62" s="146"/>
      <c r="X62" s="147"/>
      <c r="Y62" s="145"/>
      <c r="Z62" s="146"/>
      <c r="AA62" s="146"/>
      <c r="AB62" s="146"/>
      <c r="AC62" s="147"/>
      <c r="AD62" s="145"/>
      <c r="AE62" s="146"/>
      <c r="AF62" s="146"/>
      <c r="AG62" s="146"/>
      <c r="AH62" s="147"/>
      <c r="AI62" s="173">
        <v>0</v>
      </c>
      <c r="AJ62" s="146">
        <v>0</v>
      </c>
      <c r="AK62" s="146"/>
      <c r="AL62" s="146" t="s">
        <v>53</v>
      </c>
      <c r="AM62" s="336">
        <v>0</v>
      </c>
      <c r="AN62" s="488" t="s">
        <v>252</v>
      </c>
      <c r="AO62" s="394" t="s">
        <v>27</v>
      </c>
      <c r="AP62" s="78"/>
    </row>
    <row r="63" spans="1:42" s="2" customFormat="1" ht="12.75" customHeight="1" thickBot="1" x14ac:dyDescent="0.25">
      <c r="A63" s="416" t="s">
        <v>67</v>
      </c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  <c r="AI63" s="417"/>
      <c r="AJ63" s="417"/>
      <c r="AK63" s="417"/>
      <c r="AL63" s="417"/>
      <c r="AM63" s="417"/>
      <c r="AN63" s="445"/>
      <c r="AO63" s="419"/>
      <c r="AP63" s="25"/>
    </row>
    <row r="64" spans="1:42" s="2" customFormat="1" ht="12.75" customHeight="1" x14ac:dyDescent="0.2">
      <c r="A64" s="163" t="s">
        <v>157</v>
      </c>
      <c r="B64" s="149" t="s">
        <v>84</v>
      </c>
      <c r="C64" s="158" t="s">
        <v>217</v>
      </c>
      <c r="D64" s="158" t="s">
        <v>34</v>
      </c>
      <c r="E64" s="151"/>
      <c r="F64" s="152"/>
      <c r="G64" s="152"/>
      <c r="H64" s="152"/>
      <c r="I64" s="166"/>
      <c r="J64" s="151"/>
      <c r="K64" s="152"/>
      <c r="L64" s="152"/>
      <c r="M64" s="152"/>
      <c r="N64" s="166"/>
      <c r="O64" s="151"/>
      <c r="P64" s="152"/>
      <c r="Q64" s="152"/>
      <c r="R64" s="152"/>
      <c r="S64" s="166"/>
      <c r="T64" s="151"/>
      <c r="U64" s="152"/>
      <c r="V64" s="152"/>
      <c r="W64" s="152"/>
      <c r="X64" s="166"/>
      <c r="Y64" s="151">
        <v>12</v>
      </c>
      <c r="Z64" s="152">
        <v>0</v>
      </c>
      <c r="AA64" s="152"/>
      <c r="AB64" s="152" t="s">
        <v>32</v>
      </c>
      <c r="AC64" s="166">
        <v>6</v>
      </c>
      <c r="AD64" s="151"/>
      <c r="AE64" s="152"/>
      <c r="AF64" s="152"/>
      <c r="AG64" s="152"/>
      <c r="AH64" s="166"/>
      <c r="AI64" s="144"/>
      <c r="AJ64" s="152"/>
      <c r="AK64" s="152"/>
      <c r="AL64" s="152"/>
      <c r="AM64" s="166"/>
      <c r="AN64" s="496" t="s">
        <v>252</v>
      </c>
      <c r="AO64" s="260" t="s">
        <v>87</v>
      </c>
      <c r="AP64" s="25"/>
    </row>
    <row r="65" spans="1:42" s="2" customFormat="1" ht="12.75" customHeight="1" x14ac:dyDescent="0.2">
      <c r="A65" s="181" t="s">
        <v>158</v>
      </c>
      <c r="B65" s="248" t="s">
        <v>23</v>
      </c>
      <c r="C65" s="191" t="s">
        <v>218</v>
      </c>
      <c r="D65" s="249" t="s">
        <v>19</v>
      </c>
      <c r="E65" s="193"/>
      <c r="F65" s="185"/>
      <c r="G65" s="185"/>
      <c r="H65" s="185"/>
      <c r="I65" s="190"/>
      <c r="J65" s="193"/>
      <c r="K65" s="185"/>
      <c r="L65" s="185"/>
      <c r="M65" s="185"/>
      <c r="N65" s="190"/>
      <c r="O65" s="193"/>
      <c r="P65" s="185"/>
      <c r="Q65" s="185"/>
      <c r="R65" s="185"/>
      <c r="S65" s="190"/>
      <c r="T65" s="193">
        <v>16</v>
      </c>
      <c r="U65" s="185">
        <v>0</v>
      </c>
      <c r="V65" s="152"/>
      <c r="W65" s="152" t="s">
        <v>39</v>
      </c>
      <c r="X65" s="190">
        <v>6</v>
      </c>
      <c r="Y65" s="193"/>
      <c r="Z65" s="185"/>
      <c r="AA65" s="185"/>
      <c r="AB65" s="185"/>
      <c r="AC65" s="190"/>
      <c r="AD65" s="193"/>
      <c r="AE65" s="185"/>
      <c r="AF65" s="185"/>
      <c r="AG65" s="185"/>
      <c r="AH65" s="190"/>
      <c r="AI65" s="205"/>
      <c r="AJ65" s="185"/>
      <c r="AK65" s="185"/>
      <c r="AL65" s="185"/>
      <c r="AM65" s="190"/>
      <c r="AN65" s="496" t="s">
        <v>252</v>
      </c>
      <c r="AO65" s="251" t="s">
        <v>27</v>
      </c>
      <c r="AP65" s="25"/>
    </row>
    <row r="66" spans="1:42" s="2" customFormat="1" ht="12.75" customHeight="1" x14ac:dyDescent="0.2">
      <c r="A66" s="181" t="s">
        <v>159</v>
      </c>
      <c r="B66" s="149" t="s">
        <v>83</v>
      </c>
      <c r="C66" s="164" t="s">
        <v>219</v>
      </c>
      <c r="D66" s="164" t="s">
        <v>84</v>
      </c>
      <c r="E66" s="151"/>
      <c r="F66" s="152"/>
      <c r="G66" s="152"/>
      <c r="H66" s="152"/>
      <c r="I66" s="166"/>
      <c r="J66" s="151"/>
      <c r="K66" s="152"/>
      <c r="L66" s="152"/>
      <c r="M66" s="152"/>
      <c r="N66" s="166"/>
      <c r="O66" s="151"/>
      <c r="P66" s="152"/>
      <c r="Q66" s="152"/>
      <c r="R66" s="152"/>
      <c r="S66" s="166"/>
      <c r="T66" s="151"/>
      <c r="U66" s="152"/>
      <c r="V66" s="152"/>
      <c r="W66" s="152"/>
      <c r="X66" s="166"/>
      <c r="Y66" s="151"/>
      <c r="Z66" s="152"/>
      <c r="AA66" s="152"/>
      <c r="AB66" s="152"/>
      <c r="AC66" s="166"/>
      <c r="AD66" s="151">
        <v>12</v>
      </c>
      <c r="AE66" s="152">
        <v>0</v>
      </c>
      <c r="AF66" s="152"/>
      <c r="AG66" s="152" t="s">
        <v>32</v>
      </c>
      <c r="AH66" s="166">
        <v>6</v>
      </c>
      <c r="AI66" s="144"/>
      <c r="AJ66" s="152"/>
      <c r="AK66" s="152"/>
      <c r="AL66" s="152"/>
      <c r="AM66" s="166"/>
      <c r="AN66" s="496" t="s">
        <v>252</v>
      </c>
      <c r="AO66" s="260" t="s">
        <v>87</v>
      </c>
      <c r="AP66" s="25"/>
    </row>
    <row r="67" spans="1:42" s="2" customFormat="1" ht="12.75" customHeight="1" x14ac:dyDescent="0.2">
      <c r="A67" s="181" t="s">
        <v>160</v>
      </c>
      <c r="B67" s="248" t="s">
        <v>24</v>
      </c>
      <c r="C67" s="191" t="s">
        <v>220</v>
      </c>
      <c r="D67" s="191" t="s">
        <v>23</v>
      </c>
      <c r="E67" s="193"/>
      <c r="F67" s="185"/>
      <c r="G67" s="185"/>
      <c r="H67" s="185"/>
      <c r="I67" s="190"/>
      <c r="J67" s="193"/>
      <c r="K67" s="185"/>
      <c r="L67" s="185"/>
      <c r="M67" s="185"/>
      <c r="N67" s="190"/>
      <c r="O67" s="193"/>
      <c r="P67" s="185"/>
      <c r="Q67" s="185"/>
      <c r="R67" s="185"/>
      <c r="S67" s="190"/>
      <c r="T67" s="193"/>
      <c r="U67" s="185"/>
      <c r="V67" s="185"/>
      <c r="W67" s="185"/>
      <c r="X67" s="190"/>
      <c r="Y67" s="193">
        <v>12</v>
      </c>
      <c r="Z67" s="185">
        <v>0</v>
      </c>
      <c r="AA67" s="185"/>
      <c r="AB67" s="185" t="s">
        <v>32</v>
      </c>
      <c r="AC67" s="190">
        <v>5</v>
      </c>
      <c r="AD67" s="193"/>
      <c r="AE67" s="185"/>
      <c r="AF67" s="185"/>
      <c r="AG67" s="185"/>
      <c r="AH67" s="190"/>
      <c r="AI67" s="189"/>
      <c r="AJ67" s="185"/>
      <c r="AK67" s="185"/>
      <c r="AL67" s="185"/>
      <c r="AM67" s="190"/>
      <c r="AN67" s="496" t="s">
        <v>252</v>
      </c>
      <c r="AO67" s="251" t="s">
        <v>52</v>
      </c>
      <c r="AP67" s="25"/>
    </row>
    <row r="68" spans="1:42" s="2" customFormat="1" ht="12.75" customHeight="1" x14ac:dyDescent="0.2">
      <c r="A68" s="181" t="s">
        <v>161</v>
      </c>
      <c r="B68" s="248" t="s">
        <v>117</v>
      </c>
      <c r="C68" s="191" t="s">
        <v>221</v>
      </c>
      <c r="D68" s="191" t="s">
        <v>34</v>
      </c>
      <c r="E68" s="193"/>
      <c r="F68" s="185"/>
      <c r="G68" s="185"/>
      <c r="H68" s="185"/>
      <c r="I68" s="190"/>
      <c r="J68" s="193"/>
      <c r="K68" s="185"/>
      <c r="L68" s="185"/>
      <c r="M68" s="185"/>
      <c r="N68" s="190"/>
      <c r="O68" s="193"/>
      <c r="P68" s="185"/>
      <c r="Q68" s="185"/>
      <c r="R68" s="185"/>
      <c r="S68" s="190"/>
      <c r="T68" s="193"/>
      <c r="U68" s="185"/>
      <c r="V68" s="185"/>
      <c r="W68" s="185"/>
      <c r="X68" s="190"/>
      <c r="Y68" s="193">
        <v>16</v>
      </c>
      <c r="Z68" s="185">
        <v>0</v>
      </c>
      <c r="AA68" s="152"/>
      <c r="AB68" s="152" t="s">
        <v>32</v>
      </c>
      <c r="AC68" s="190">
        <v>6</v>
      </c>
      <c r="AD68" s="193"/>
      <c r="AE68" s="185"/>
      <c r="AF68" s="185"/>
      <c r="AG68" s="185"/>
      <c r="AH68" s="190"/>
      <c r="AI68" s="189"/>
      <c r="AJ68" s="185"/>
      <c r="AK68" s="185"/>
      <c r="AL68" s="185"/>
      <c r="AM68" s="190"/>
      <c r="AN68" s="496" t="s">
        <v>252</v>
      </c>
      <c r="AO68" s="251" t="s">
        <v>52</v>
      </c>
      <c r="AP68" s="25"/>
    </row>
    <row r="69" spans="1:42" s="2" customFormat="1" ht="12.75" customHeight="1" x14ac:dyDescent="0.2">
      <c r="A69" s="181" t="s">
        <v>162</v>
      </c>
      <c r="B69" s="248" t="s">
        <v>34</v>
      </c>
      <c r="C69" s="191" t="s">
        <v>222</v>
      </c>
      <c r="D69" s="249" t="s">
        <v>19</v>
      </c>
      <c r="E69" s="193"/>
      <c r="F69" s="185"/>
      <c r="G69" s="185"/>
      <c r="H69" s="185"/>
      <c r="I69" s="190"/>
      <c r="J69" s="193"/>
      <c r="K69" s="185"/>
      <c r="L69" s="185"/>
      <c r="M69" s="185"/>
      <c r="N69" s="190"/>
      <c r="O69" s="193"/>
      <c r="P69" s="185"/>
      <c r="Q69" s="185"/>
      <c r="R69" s="185"/>
      <c r="S69" s="190"/>
      <c r="T69" s="193">
        <v>16</v>
      </c>
      <c r="U69" s="185">
        <v>0</v>
      </c>
      <c r="V69" s="185"/>
      <c r="W69" s="185" t="s">
        <v>39</v>
      </c>
      <c r="X69" s="190">
        <v>6</v>
      </c>
      <c r="Y69" s="193"/>
      <c r="Z69" s="185"/>
      <c r="AA69" s="152"/>
      <c r="AB69" s="152"/>
      <c r="AC69" s="190"/>
      <c r="AD69" s="193"/>
      <c r="AE69" s="185"/>
      <c r="AF69" s="185"/>
      <c r="AG69" s="185"/>
      <c r="AH69" s="190"/>
      <c r="AI69" s="189"/>
      <c r="AJ69" s="185"/>
      <c r="AK69" s="185"/>
      <c r="AL69" s="185"/>
      <c r="AM69" s="190"/>
      <c r="AN69" s="496" t="s">
        <v>252</v>
      </c>
      <c r="AO69" s="251" t="s">
        <v>26</v>
      </c>
      <c r="AP69" s="25"/>
    </row>
    <row r="70" spans="1:42" s="79" customFormat="1" ht="12.75" customHeight="1" thickBot="1" x14ac:dyDescent="0.25">
      <c r="A70" s="36" t="s">
        <v>163</v>
      </c>
      <c r="B70" s="81" t="s">
        <v>54</v>
      </c>
      <c r="C70" s="367" t="s">
        <v>223</v>
      </c>
      <c r="D70" s="366"/>
      <c r="E70" s="32"/>
      <c r="F70" s="33"/>
      <c r="G70" s="33"/>
      <c r="H70" s="33"/>
      <c r="I70" s="34"/>
      <c r="J70" s="32"/>
      <c r="K70" s="33"/>
      <c r="L70" s="33"/>
      <c r="M70" s="33"/>
      <c r="N70" s="34"/>
      <c r="O70" s="32"/>
      <c r="P70" s="33"/>
      <c r="Q70" s="33"/>
      <c r="R70" s="33"/>
      <c r="S70" s="34"/>
      <c r="T70" s="32"/>
      <c r="U70" s="33"/>
      <c r="V70" s="33"/>
      <c r="W70" s="33"/>
      <c r="X70" s="34"/>
      <c r="Y70" s="32"/>
      <c r="Z70" s="33"/>
      <c r="AA70" s="33"/>
      <c r="AB70" s="33"/>
      <c r="AC70" s="34"/>
      <c r="AD70" s="32"/>
      <c r="AE70" s="33"/>
      <c r="AF70" s="33"/>
      <c r="AG70" s="33"/>
      <c r="AH70" s="34"/>
      <c r="AI70" s="91">
        <v>0</v>
      </c>
      <c r="AJ70" s="33">
        <v>0</v>
      </c>
      <c r="AK70" s="33"/>
      <c r="AL70" s="33" t="s">
        <v>53</v>
      </c>
      <c r="AM70" s="34">
        <v>0</v>
      </c>
      <c r="AN70" s="496" t="s">
        <v>252</v>
      </c>
      <c r="AO70" s="103" t="s">
        <v>26</v>
      </c>
      <c r="AP70" s="78"/>
    </row>
    <row r="71" spans="1:42" s="74" customFormat="1" ht="12.75" customHeight="1" thickBot="1" x14ac:dyDescent="0.25">
      <c r="A71" s="67"/>
      <c r="B71" s="68" t="s">
        <v>38</v>
      </c>
      <c r="C71" s="328"/>
      <c r="D71" s="69">
        <f>SUM(I71,N71,S71,X71,AC71,AH71,AM71)</f>
        <v>70</v>
      </c>
      <c r="E71" s="71">
        <f>SUM(E64:E70,E56:E62)</f>
        <v>0</v>
      </c>
      <c r="F71" s="71">
        <f>SUM(F64:F70,F56:F62)</f>
        <v>0</v>
      </c>
      <c r="G71" s="71">
        <f>SUM(G64:G70,G56:G62)</f>
        <v>0</v>
      </c>
      <c r="H71" s="70"/>
      <c r="I71" s="71">
        <f>SUM(I64:I70,I56:I62)</f>
        <v>0</v>
      </c>
      <c r="J71" s="71">
        <f>SUM(J64:J70,J56:J62)</f>
        <v>0</v>
      </c>
      <c r="K71" s="71">
        <f>SUM(K64:K70,K56:K62)</f>
        <v>0</v>
      </c>
      <c r="L71" s="71">
        <f>SUM(L64:L70,L56:L62)</f>
        <v>0</v>
      </c>
      <c r="M71" s="70"/>
      <c r="N71" s="71">
        <f>SUM(N64:N70,N56:N62)</f>
        <v>0</v>
      </c>
      <c r="O71" s="71">
        <f>SUM(O64:O70,O56:O62)</f>
        <v>12</v>
      </c>
      <c r="P71" s="71">
        <f>SUM(P64:P70,P56:P62)</f>
        <v>0</v>
      </c>
      <c r="Q71" s="71">
        <f>SUM(Q64:Q70,Q56:Q62)</f>
        <v>0</v>
      </c>
      <c r="R71" s="70"/>
      <c r="S71" s="71">
        <f>SUM(S64:S70,S56:S62)</f>
        <v>6</v>
      </c>
      <c r="T71" s="71">
        <f>SUM(T64:T70,T56:T62)</f>
        <v>48</v>
      </c>
      <c r="U71" s="71">
        <f>SUM(U64:U70,U56:U62)</f>
        <v>0</v>
      </c>
      <c r="V71" s="71">
        <f>SUM(V64:V70,V56:V62)</f>
        <v>0</v>
      </c>
      <c r="W71" s="70"/>
      <c r="X71" s="71">
        <f>SUM(X64:X70,X56:X62)</f>
        <v>18</v>
      </c>
      <c r="Y71" s="71">
        <f>SUM(Y64:Y70,Y56:Y62)</f>
        <v>68</v>
      </c>
      <c r="Z71" s="71">
        <f>SUM(Z64:Z70,Z56:Z62)</f>
        <v>0</v>
      </c>
      <c r="AA71" s="71">
        <f>SUM(AA64:AA70,AA56:AA62)</f>
        <v>0</v>
      </c>
      <c r="AB71" s="70"/>
      <c r="AC71" s="71">
        <f>SUM(AC64:AC70,AC56:AC62)</f>
        <v>28</v>
      </c>
      <c r="AD71" s="71">
        <f>SUM(AD64:AD70,AD56:AD62)</f>
        <v>44</v>
      </c>
      <c r="AE71" s="71">
        <f>SUM(AE64:AE70,AE56:AE62)</f>
        <v>0</v>
      </c>
      <c r="AF71" s="71">
        <f>SUM(AF64:AF70,AF56:AF62)</f>
        <v>0</v>
      </c>
      <c r="AG71" s="70"/>
      <c r="AH71" s="71">
        <f>SUM(AH64:AH70,AH56:AH62)</f>
        <v>18</v>
      </c>
      <c r="AI71" s="71">
        <f>SUM(AI64:AI70,AI56:AI62)</f>
        <v>0</v>
      </c>
      <c r="AJ71" s="71">
        <f>SUM(AJ64:AJ70,AJ56:AJ62)</f>
        <v>0</v>
      </c>
      <c r="AK71" s="71">
        <f>SUM(AK64:AK70,AK56:AK62)</f>
        <v>0</v>
      </c>
      <c r="AL71" s="70"/>
      <c r="AM71" s="71">
        <f>SUM(AM64:AM70,AM56:AM62)</f>
        <v>0</v>
      </c>
      <c r="AN71" s="72"/>
      <c r="AO71" s="73"/>
    </row>
    <row r="72" spans="1:42" s="2" customFormat="1" ht="16.5" thickBot="1" x14ac:dyDescent="0.25">
      <c r="A72" s="450" t="s">
        <v>116</v>
      </c>
      <c r="B72" s="451"/>
      <c r="C72" s="451"/>
      <c r="D72" s="451"/>
      <c r="E72" s="451"/>
      <c r="F72" s="451"/>
      <c r="G72" s="451"/>
      <c r="H72" s="451"/>
      <c r="I72" s="451"/>
      <c r="J72" s="451"/>
      <c r="K72" s="451"/>
      <c r="L72" s="451"/>
      <c r="M72" s="451"/>
      <c r="N72" s="451"/>
      <c r="O72" s="451"/>
      <c r="P72" s="451"/>
      <c r="Q72" s="451"/>
      <c r="R72" s="451"/>
      <c r="S72" s="451"/>
      <c r="T72" s="451"/>
      <c r="U72" s="451"/>
      <c r="V72" s="451"/>
      <c r="W72" s="451"/>
      <c r="X72" s="451"/>
      <c r="Y72" s="451"/>
      <c r="Z72" s="451"/>
      <c r="AA72" s="451"/>
      <c r="AB72" s="451"/>
      <c r="AC72" s="451"/>
      <c r="AD72" s="451"/>
      <c r="AE72" s="451"/>
      <c r="AF72" s="451"/>
      <c r="AG72" s="451"/>
      <c r="AH72" s="451"/>
      <c r="AI72" s="451"/>
      <c r="AJ72" s="451"/>
      <c r="AK72" s="451"/>
      <c r="AL72" s="451"/>
      <c r="AM72" s="451"/>
      <c r="AN72" s="451"/>
      <c r="AO72" s="452"/>
      <c r="AP72" s="22"/>
    </row>
    <row r="73" spans="1:42" s="2" customFormat="1" ht="16.5" thickBot="1" x14ac:dyDescent="0.25">
      <c r="A73" s="442" t="s">
        <v>72</v>
      </c>
      <c r="B73" s="443"/>
      <c r="C73" s="443"/>
      <c r="D73" s="443"/>
      <c r="E73" s="443"/>
      <c r="F73" s="443"/>
      <c r="G73" s="443"/>
      <c r="H73" s="443"/>
      <c r="I73" s="443"/>
      <c r="J73" s="443"/>
      <c r="K73" s="443"/>
      <c r="L73" s="443"/>
      <c r="M73" s="443"/>
      <c r="N73" s="443"/>
      <c r="O73" s="443"/>
      <c r="P73" s="443"/>
      <c r="Q73" s="443"/>
      <c r="R73" s="443"/>
      <c r="S73" s="443"/>
      <c r="T73" s="443"/>
      <c r="U73" s="443"/>
      <c r="V73" s="443"/>
      <c r="W73" s="443"/>
      <c r="X73" s="443"/>
      <c r="Y73" s="443"/>
      <c r="Z73" s="443"/>
      <c r="AA73" s="443"/>
      <c r="AB73" s="443"/>
      <c r="AC73" s="443"/>
      <c r="AD73" s="443"/>
      <c r="AE73" s="443"/>
      <c r="AF73" s="443"/>
      <c r="AG73" s="443"/>
      <c r="AH73" s="443"/>
      <c r="AI73" s="443"/>
      <c r="AJ73" s="443"/>
      <c r="AK73" s="443"/>
      <c r="AL73" s="443"/>
      <c r="AM73" s="443"/>
      <c r="AN73" s="443"/>
      <c r="AO73" s="444"/>
      <c r="AP73" s="22"/>
    </row>
    <row r="74" spans="1:42" s="2" customFormat="1" ht="12.75" customHeight="1" x14ac:dyDescent="0.2">
      <c r="A74" s="31"/>
      <c r="B74" s="98"/>
      <c r="C74" s="329"/>
      <c r="D74" s="100"/>
      <c r="E74" s="95"/>
      <c r="F74" s="96"/>
      <c r="G74" s="96"/>
      <c r="H74" s="96"/>
      <c r="I74" s="97"/>
      <c r="J74" s="95"/>
      <c r="K74" s="96"/>
      <c r="L74" s="96"/>
      <c r="M74" s="96"/>
      <c r="N74" s="97"/>
      <c r="O74" s="95"/>
      <c r="P74" s="96"/>
      <c r="Q74" s="96"/>
      <c r="R74" s="96"/>
      <c r="S74" s="97"/>
      <c r="T74" s="95"/>
      <c r="U74" s="96"/>
      <c r="V74" s="96"/>
      <c r="W74" s="96"/>
      <c r="X74" s="97"/>
      <c r="Y74" s="95"/>
      <c r="Z74" s="96"/>
      <c r="AA74" s="96"/>
      <c r="AB74" s="96"/>
      <c r="AC74" s="97"/>
      <c r="AD74" s="95"/>
      <c r="AE74" s="96"/>
      <c r="AF74" s="96"/>
      <c r="AG74" s="96"/>
      <c r="AH74" s="97"/>
      <c r="AI74" s="95"/>
      <c r="AJ74" s="96"/>
      <c r="AK74" s="96"/>
      <c r="AL74" s="96"/>
      <c r="AM74" s="97"/>
      <c r="AN74" s="448"/>
      <c r="AO74" s="448"/>
      <c r="AP74" s="25"/>
    </row>
    <row r="75" spans="1:42" s="2" customFormat="1" ht="12.75" customHeight="1" thickBot="1" x14ac:dyDescent="0.25">
      <c r="A75" s="90"/>
      <c r="B75" s="89"/>
      <c r="C75" s="330"/>
      <c r="D75" s="365"/>
      <c r="E75" s="102"/>
      <c r="F75" s="101"/>
      <c r="G75" s="101"/>
      <c r="H75" s="101"/>
      <c r="I75" s="238"/>
      <c r="J75" s="102"/>
      <c r="K75" s="101"/>
      <c r="L75" s="101"/>
      <c r="M75" s="92"/>
      <c r="N75" s="238"/>
      <c r="O75" s="102"/>
      <c r="P75" s="101"/>
      <c r="Q75" s="101"/>
      <c r="R75" s="101"/>
      <c r="S75" s="238"/>
      <c r="T75" s="102"/>
      <c r="U75" s="101"/>
      <c r="V75" s="101"/>
      <c r="W75" s="101"/>
      <c r="X75" s="238"/>
      <c r="Y75" s="102"/>
      <c r="Z75" s="101"/>
      <c r="AA75" s="101"/>
      <c r="AB75" s="101"/>
      <c r="AC75" s="238"/>
      <c r="AD75" s="102"/>
      <c r="AE75" s="101"/>
      <c r="AF75" s="101"/>
      <c r="AG75" s="101"/>
      <c r="AH75" s="238"/>
      <c r="AI75" s="102"/>
      <c r="AJ75" s="101"/>
      <c r="AK75" s="101"/>
      <c r="AL75" s="92"/>
      <c r="AM75" s="93"/>
      <c r="AN75" s="449"/>
      <c r="AO75" s="449"/>
      <c r="AP75" s="25"/>
    </row>
    <row r="76" spans="1:42" s="54" customFormat="1" x14ac:dyDescent="0.2">
      <c r="A76" s="482" t="s">
        <v>270</v>
      </c>
      <c r="B76" s="506" t="s">
        <v>272</v>
      </c>
      <c r="C76" s="333" t="s">
        <v>224</v>
      </c>
      <c r="D76" s="324"/>
      <c r="E76" s="32"/>
      <c r="F76" s="33"/>
      <c r="G76" s="33"/>
      <c r="H76" s="33"/>
      <c r="I76" s="34"/>
      <c r="J76" s="32"/>
      <c r="K76" s="33"/>
      <c r="L76" s="33"/>
      <c r="M76" s="33"/>
      <c r="N76" s="34"/>
      <c r="O76" s="80"/>
      <c r="P76" s="33"/>
      <c r="Q76" s="33"/>
      <c r="R76" s="33"/>
      <c r="S76" s="34"/>
      <c r="T76" s="32"/>
      <c r="U76" s="33"/>
      <c r="V76" s="33"/>
      <c r="W76" s="33"/>
      <c r="X76" s="34"/>
      <c r="Y76" s="32">
        <v>0</v>
      </c>
      <c r="Z76" s="33">
        <v>12</v>
      </c>
      <c r="AA76" s="33">
        <v>0</v>
      </c>
      <c r="AB76" s="33" t="s">
        <v>32</v>
      </c>
      <c r="AC76" s="34">
        <v>0</v>
      </c>
      <c r="AD76" s="32"/>
      <c r="AE76" s="33"/>
      <c r="AF76" s="33"/>
      <c r="AG76" s="33"/>
      <c r="AH76" s="116"/>
      <c r="AI76" s="32"/>
      <c r="AJ76" s="33"/>
      <c r="AK76" s="33"/>
      <c r="AL76" s="33"/>
      <c r="AM76" s="34"/>
      <c r="AN76" s="491" t="s">
        <v>253</v>
      </c>
      <c r="AO76" s="493" t="s">
        <v>28</v>
      </c>
      <c r="AP76" s="117"/>
    </row>
    <row r="77" spans="1:42" s="54" customFormat="1" x14ac:dyDescent="0.2">
      <c r="A77" s="35" t="s">
        <v>271</v>
      </c>
      <c r="B77" s="507" t="s">
        <v>273</v>
      </c>
      <c r="C77" s="334" t="s">
        <v>225</v>
      </c>
      <c r="D77" s="43"/>
      <c r="E77" s="38"/>
      <c r="F77" s="44"/>
      <c r="G77" s="44"/>
      <c r="H77" s="44"/>
      <c r="I77" s="45"/>
      <c r="J77" s="38"/>
      <c r="K77" s="44"/>
      <c r="L77" s="44"/>
      <c r="M77" s="44"/>
      <c r="N77" s="45"/>
      <c r="O77" s="37"/>
      <c r="P77" s="44"/>
      <c r="Q77" s="44"/>
      <c r="R77" s="44"/>
      <c r="S77" s="45"/>
      <c r="T77" s="38"/>
      <c r="U77" s="44"/>
      <c r="V77" s="44"/>
      <c r="W77" s="44"/>
      <c r="X77" s="45"/>
      <c r="Y77" s="38"/>
      <c r="Z77" s="44"/>
      <c r="AA77" s="44"/>
      <c r="AB77" s="44"/>
      <c r="AC77" s="45"/>
      <c r="AD77" s="38">
        <v>0</v>
      </c>
      <c r="AE77" s="44">
        <v>12</v>
      </c>
      <c r="AF77" s="44">
        <v>0</v>
      </c>
      <c r="AG77" s="63" t="s">
        <v>32</v>
      </c>
      <c r="AH77" s="239">
        <v>0</v>
      </c>
      <c r="AI77" s="325"/>
      <c r="AJ77" s="63"/>
      <c r="AK77" s="63"/>
      <c r="AL77" s="63"/>
      <c r="AM77" s="64"/>
      <c r="AN77" s="491" t="s">
        <v>253</v>
      </c>
      <c r="AO77" s="493" t="s">
        <v>28</v>
      </c>
      <c r="AP77" s="117"/>
    </row>
    <row r="78" spans="1:42" s="54" customFormat="1" ht="13.5" thickBot="1" x14ac:dyDescent="0.25">
      <c r="A78" s="35" t="s">
        <v>277</v>
      </c>
      <c r="B78" s="507" t="s">
        <v>186</v>
      </c>
      <c r="C78" s="335" t="s">
        <v>226</v>
      </c>
      <c r="D78" s="43"/>
      <c r="E78" s="38"/>
      <c r="F78" s="44"/>
      <c r="G78" s="44"/>
      <c r="H78" s="44"/>
      <c r="I78" s="45"/>
      <c r="J78" s="38"/>
      <c r="K78" s="44"/>
      <c r="L78" s="44"/>
      <c r="M78" s="44"/>
      <c r="N78" s="45"/>
      <c r="O78" s="37"/>
      <c r="P78" s="44"/>
      <c r="Q78" s="44"/>
      <c r="R78" s="44"/>
      <c r="S78" s="45"/>
      <c r="T78" s="38"/>
      <c r="U78" s="44"/>
      <c r="V78" s="44"/>
      <c r="W78" s="44"/>
      <c r="X78" s="45"/>
      <c r="Y78" s="38"/>
      <c r="Z78" s="44"/>
      <c r="AA78" s="44"/>
      <c r="AB78" s="44"/>
      <c r="AC78" s="45"/>
      <c r="AD78" s="38"/>
      <c r="AE78" s="44"/>
      <c r="AF78" s="44"/>
      <c r="AG78" s="44"/>
      <c r="AH78" s="239"/>
      <c r="AI78" s="325">
        <v>0</v>
      </c>
      <c r="AJ78" s="63">
        <v>0</v>
      </c>
      <c r="AK78" s="63">
        <v>12</v>
      </c>
      <c r="AL78" s="63" t="s">
        <v>32</v>
      </c>
      <c r="AM78" s="64">
        <v>10</v>
      </c>
      <c r="AN78" s="491" t="s">
        <v>269</v>
      </c>
      <c r="AO78" s="493" t="s">
        <v>274</v>
      </c>
      <c r="AP78" s="117"/>
    </row>
    <row r="79" spans="1:42" s="2" customFormat="1" ht="12.75" customHeight="1" thickBot="1" x14ac:dyDescent="0.25">
      <c r="A79" s="36" t="s">
        <v>164</v>
      </c>
      <c r="B79" s="104" t="s">
        <v>25</v>
      </c>
      <c r="C79" s="36" t="s">
        <v>227</v>
      </c>
      <c r="D79" s="43"/>
      <c r="E79" s="38"/>
      <c r="F79" s="44"/>
      <c r="G79" s="44"/>
      <c r="H79" s="44"/>
      <c r="I79" s="45"/>
      <c r="J79" s="38"/>
      <c r="K79" s="44"/>
      <c r="L79" s="44"/>
      <c r="M79" s="44"/>
      <c r="N79" s="45"/>
      <c r="O79" s="37"/>
      <c r="P79" s="44"/>
      <c r="Q79" s="44"/>
      <c r="R79" s="44"/>
      <c r="S79" s="45"/>
      <c r="T79" s="38"/>
      <c r="U79" s="44"/>
      <c r="V79" s="44"/>
      <c r="W79" s="44"/>
      <c r="X79" s="45"/>
      <c r="Y79" s="38"/>
      <c r="Z79" s="44"/>
      <c r="AA79" s="44"/>
      <c r="AB79" s="44"/>
      <c r="AC79" s="45"/>
      <c r="AD79" s="38"/>
      <c r="AE79" s="44"/>
      <c r="AF79" s="44"/>
      <c r="AG79" s="44"/>
      <c r="AH79" s="239"/>
      <c r="AI79" s="91">
        <v>0</v>
      </c>
      <c r="AJ79" s="92">
        <v>200</v>
      </c>
      <c r="AK79" s="92"/>
      <c r="AL79" s="92" t="s">
        <v>32</v>
      </c>
      <c r="AM79" s="93">
        <v>20</v>
      </c>
      <c r="AN79" s="494" t="s">
        <v>269</v>
      </c>
      <c r="AO79" s="378" t="s">
        <v>50</v>
      </c>
      <c r="AP79" s="25"/>
    </row>
    <row r="80" spans="1:42" s="74" customFormat="1" ht="12.75" customHeight="1" thickBot="1" x14ac:dyDescent="0.25">
      <c r="A80" s="67"/>
      <c r="B80" s="241" t="s">
        <v>38</v>
      </c>
      <c r="C80" s="241"/>
      <c r="D80" s="242">
        <f>SUM(I80,N80,S80,X80,AC80,AH80,AM80)</f>
        <v>30</v>
      </c>
      <c r="E80" s="243">
        <f>SUM(E76:E79,E74:E75)</f>
        <v>0</v>
      </c>
      <c r="F80" s="71">
        <f>SUM(F76:F79,F74:F75)</f>
        <v>0</v>
      </c>
      <c r="G80" s="71">
        <f>SUM(G76:G79,G74:G75)</f>
        <v>0</v>
      </c>
      <c r="H80" s="70"/>
      <c r="I80" s="71">
        <f>SUM(I76:I79,I74:I75)</f>
        <v>0</v>
      </c>
      <c r="J80" s="243">
        <f>SUM(J76:J79,J74:J75)</f>
        <v>0</v>
      </c>
      <c r="K80" s="71">
        <f>SUM(K76:K79,K74:K75)</f>
        <v>0</v>
      </c>
      <c r="L80" s="71">
        <f>SUM(L76:L79,L74:L75)</f>
        <v>0</v>
      </c>
      <c r="M80" s="70"/>
      <c r="N80" s="71">
        <f>SUM(N76:N79,N74:N75)</f>
        <v>0</v>
      </c>
      <c r="O80" s="244">
        <f>SUM(O76:O79,O74:O75)</f>
        <v>0</v>
      </c>
      <c r="P80" s="71">
        <f>SUM(P76:P79,P74:P75)</f>
        <v>0</v>
      </c>
      <c r="Q80" s="71">
        <f>SUM(Q76:Q79,Q74:Q75)</f>
        <v>0</v>
      </c>
      <c r="R80" s="70"/>
      <c r="S80" s="71">
        <f>SUM(S76:S79,S74:S75)</f>
        <v>0</v>
      </c>
      <c r="T80" s="71">
        <f>SUM(T76:T79,T74:T75)</f>
        <v>0</v>
      </c>
      <c r="U80" s="71">
        <f>SUM(U76:U79,U74:U75)</f>
        <v>0</v>
      </c>
      <c r="V80" s="71">
        <f>SUM(V76:V79,V74:V75)</f>
        <v>0</v>
      </c>
      <c r="W80" s="70"/>
      <c r="X80" s="71">
        <f>SUM(X76:X79,X74:X75)</f>
        <v>0</v>
      </c>
      <c r="Y80" s="71">
        <f>SUM(Y76:Y79,Y74:Y75)</f>
        <v>0</v>
      </c>
      <c r="Z80" s="71">
        <f>SUM(Z76:Z79,Z74:Z75)</f>
        <v>12</v>
      </c>
      <c r="AA80" s="71">
        <f>SUM(AA76:AA79,AA74:AA75)</f>
        <v>0</v>
      </c>
      <c r="AB80" s="70"/>
      <c r="AC80" s="71">
        <f>SUM(AC76:AC79,AC74:AC75)</f>
        <v>0</v>
      </c>
      <c r="AD80" s="71">
        <f>SUM(AD76:AD79,AD74:AD75)</f>
        <v>0</v>
      </c>
      <c r="AE80" s="71">
        <f>SUM(AE76:AE79,AE74:AE75)</f>
        <v>12</v>
      </c>
      <c r="AF80" s="71">
        <f>SUM(AF76:AF79,AF74:AF75)</f>
        <v>0</v>
      </c>
      <c r="AG80" s="70"/>
      <c r="AH80" s="71">
        <f>SUM(AH76:AH79,AH74:AH75)</f>
        <v>0</v>
      </c>
      <c r="AI80" s="245">
        <f>SUM(AI76:AI79,AI74:AI75)</f>
        <v>0</v>
      </c>
      <c r="AJ80" s="245">
        <f>SUM(AJ76:AJ79,AJ74:AJ75)</f>
        <v>200</v>
      </c>
      <c r="AK80" s="245">
        <f>SUM(AK76:AK79,AK74:AK75)</f>
        <v>12</v>
      </c>
      <c r="AL80" s="246"/>
      <c r="AM80" s="245">
        <f>SUM(AM76:AM79,AM74:AM75)</f>
        <v>30</v>
      </c>
      <c r="AN80" s="72"/>
      <c r="AO80" s="379"/>
    </row>
    <row r="81" spans="1:42" s="74" customFormat="1" ht="12.75" customHeight="1" thickBot="1" x14ac:dyDescent="0.25">
      <c r="A81" s="105"/>
      <c r="B81" s="106" t="s">
        <v>130</v>
      </c>
      <c r="C81" s="331"/>
      <c r="D81" s="107">
        <f>SUM(D80,D71,D53,D48)</f>
        <v>195</v>
      </c>
      <c r="E81" s="107">
        <f>SUM(E80,E71,E53,E48)</f>
        <v>60</v>
      </c>
      <c r="F81" s="107">
        <f>SUM(F80,F71,F53,F48)</f>
        <v>28</v>
      </c>
      <c r="G81" s="107">
        <f>SUM(G80,G71,G53,G48)</f>
        <v>0</v>
      </c>
      <c r="H81" s="108"/>
      <c r="I81" s="107">
        <f>SUM(I80,I71,I53,I48)</f>
        <v>27</v>
      </c>
      <c r="J81" s="107">
        <f>SUM(J80,J71,J53,J48)</f>
        <v>36</v>
      </c>
      <c r="K81" s="107">
        <f>SUM(K80,K71,K53,K48)</f>
        <v>60</v>
      </c>
      <c r="L81" s="107">
        <f>SUM(L80,L71,L53,L48)</f>
        <v>0</v>
      </c>
      <c r="M81" s="108"/>
      <c r="N81" s="107">
        <f>SUM(N80,N71,N53,N48)</f>
        <v>29</v>
      </c>
      <c r="O81" s="107">
        <f>SUM(O80,O71,O53,O48)</f>
        <v>84</v>
      </c>
      <c r="P81" s="107">
        <f>SUM(P80,P71,P53,P48)</f>
        <v>12</v>
      </c>
      <c r="Q81" s="107">
        <f>SUM(Q80,Q71,Q53,Q48)</f>
        <v>0</v>
      </c>
      <c r="R81" s="108"/>
      <c r="S81" s="107">
        <f>SUM(S80,S71,S53,S48)</f>
        <v>31</v>
      </c>
      <c r="T81" s="107">
        <f>SUM(T80,T71,T53,T48)</f>
        <v>76</v>
      </c>
      <c r="U81" s="107">
        <f>SUM(U80,U71,U53,U48)</f>
        <v>0</v>
      </c>
      <c r="V81" s="107">
        <f>SUM(V80,V71,V53,V48)</f>
        <v>0</v>
      </c>
      <c r="W81" s="108"/>
      <c r="X81" s="107">
        <f>SUM(X80,X71,X53,X48)</f>
        <v>27</v>
      </c>
      <c r="Y81" s="107">
        <f>SUM(Y80,Y71,Y53,Y48)</f>
        <v>68</v>
      </c>
      <c r="Z81" s="107">
        <f>SUM(Z80,Z71,Z53,Z48)</f>
        <v>12</v>
      </c>
      <c r="AA81" s="107">
        <f>SUM(AA80,AA71,AA53,AA48)</f>
        <v>0</v>
      </c>
      <c r="AB81" s="108"/>
      <c r="AC81" s="107">
        <f>SUM(AC80,AC71,AC53,AC48)</f>
        <v>28</v>
      </c>
      <c r="AD81" s="107">
        <f>SUM(AD80,AD71,AD53,AD48)</f>
        <v>60</v>
      </c>
      <c r="AE81" s="107">
        <f>SUM(AE80,AE71,AE53,AE48)</f>
        <v>12</v>
      </c>
      <c r="AF81" s="107">
        <f>SUM(AF80,AF71,AF53,AF48)</f>
        <v>0</v>
      </c>
      <c r="AG81" s="108"/>
      <c r="AH81" s="107">
        <f>SUM(AH80,AH71,AH53,AH48)</f>
        <v>23</v>
      </c>
      <c r="AI81" s="107">
        <f>SUM(AI80,AI71,AI53,AI48)</f>
        <v>0</v>
      </c>
      <c r="AJ81" s="107">
        <f>SUM(AJ80,AJ71,AJ53,AJ48)</f>
        <v>200</v>
      </c>
      <c r="AK81" s="107">
        <f>SUM(AK80,AK71,AK53,AK48)</f>
        <v>12</v>
      </c>
      <c r="AL81" s="108"/>
      <c r="AM81" s="107">
        <f>SUM(AM80,AM71,AM53,AM48)</f>
        <v>30</v>
      </c>
      <c r="AN81" s="109"/>
      <c r="AO81" s="110"/>
    </row>
    <row r="82" spans="1:42" ht="16.5" thickBot="1" x14ac:dyDescent="0.25">
      <c r="A82" s="446" t="s">
        <v>118</v>
      </c>
      <c r="B82" s="431"/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431"/>
      <c r="O82" s="431"/>
      <c r="P82" s="431"/>
      <c r="Q82" s="431"/>
      <c r="R82" s="431"/>
      <c r="S82" s="431"/>
      <c r="T82" s="431"/>
      <c r="U82" s="431"/>
      <c r="V82" s="431"/>
      <c r="W82" s="431"/>
      <c r="X82" s="431"/>
      <c r="Y82" s="431"/>
      <c r="Z82" s="431"/>
      <c r="AA82" s="431"/>
      <c r="AB82" s="431"/>
      <c r="AC82" s="431"/>
      <c r="AD82" s="431"/>
      <c r="AE82" s="431"/>
      <c r="AF82" s="431"/>
      <c r="AG82" s="431"/>
      <c r="AH82" s="431"/>
      <c r="AI82" s="431"/>
      <c r="AJ82" s="431"/>
      <c r="AK82" s="431"/>
      <c r="AL82" s="431"/>
      <c r="AM82" s="431"/>
      <c r="AN82" s="431"/>
      <c r="AO82" s="432"/>
      <c r="AP82" s="21"/>
    </row>
    <row r="83" spans="1:42" s="2" customFormat="1" ht="12.75" customHeight="1" thickBot="1" x14ac:dyDescent="0.25">
      <c r="A83" s="442" t="s">
        <v>98</v>
      </c>
      <c r="B83" s="453"/>
      <c r="C83" s="453"/>
      <c r="D83" s="443"/>
      <c r="E83" s="443"/>
      <c r="F83" s="443"/>
      <c r="G83" s="443"/>
      <c r="H83" s="443"/>
      <c r="I83" s="443"/>
      <c r="J83" s="443"/>
      <c r="K83" s="443"/>
      <c r="L83" s="443"/>
      <c r="M83" s="443"/>
      <c r="N83" s="443"/>
      <c r="O83" s="443"/>
      <c r="P83" s="443"/>
      <c r="Q83" s="443"/>
      <c r="R83" s="443"/>
      <c r="S83" s="443"/>
      <c r="T83" s="443"/>
      <c r="U83" s="443"/>
      <c r="V83" s="443"/>
      <c r="W83" s="443"/>
      <c r="X83" s="443"/>
      <c r="Y83" s="443"/>
      <c r="Z83" s="443"/>
      <c r="AA83" s="443"/>
      <c r="AB83" s="443"/>
      <c r="AC83" s="443"/>
      <c r="AD83" s="443"/>
      <c r="AE83" s="443"/>
      <c r="AF83" s="443"/>
      <c r="AG83" s="443"/>
      <c r="AH83" s="443"/>
      <c r="AI83" s="443"/>
      <c r="AJ83" s="443"/>
      <c r="AK83" s="443"/>
      <c r="AL83" s="443"/>
      <c r="AM83" s="443"/>
      <c r="AN83" s="443"/>
      <c r="AO83" s="444"/>
      <c r="AP83" s="25"/>
    </row>
    <row r="84" spans="1:42" s="2" customFormat="1" ht="12.75" customHeight="1" x14ac:dyDescent="0.2">
      <c r="A84" s="277" t="s">
        <v>165</v>
      </c>
      <c r="B84" s="285" t="s">
        <v>258</v>
      </c>
      <c r="C84" s="282" t="s">
        <v>228</v>
      </c>
      <c r="D84" s="60"/>
      <c r="E84" s="118"/>
      <c r="F84" s="41"/>
      <c r="G84" s="41"/>
      <c r="H84" s="63"/>
      <c r="I84" s="61"/>
      <c r="J84" s="119"/>
      <c r="K84" s="47"/>
      <c r="L84" s="41"/>
      <c r="M84" s="47"/>
      <c r="N84" s="48"/>
      <c r="O84" s="118"/>
      <c r="P84" s="41"/>
      <c r="Q84" s="41"/>
      <c r="R84" s="41"/>
      <c r="S84" s="46"/>
      <c r="T84" s="261">
        <v>12</v>
      </c>
      <c r="U84" s="236">
        <v>0</v>
      </c>
      <c r="V84" s="236"/>
      <c r="W84" s="236" t="s">
        <v>32</v>
      </c>
      <c r="X84" s="262">
        <v>4</v>
      </c>
      <c r="Y84" s="263"/>
      <c r="Z84" s="237"/>
      <c r="AA84" s="237"/>
      <c r="AB84" s="237"/>
      <c r="AC84" s="264"/>
      <c r="AD84" s="261"/>
      <c r="AE84" s="236"/>
      <c r="AF84" s="236"/>
      <c r="AG84" s="236"/>
      <c r="AH84" s="262"/>
      <c r="AI84" s="59"/>
      <c r="AJ84" s="41"/>
      <c r="AK84" s="41"/>
      <c r="AL84" s="41"/>
      <c r="AM84" s="61"/>
      <c r="AN84" s="490" t="s">
        <v>252</v>
      </c>
      <c r="AO84" s="309" t="s">
        <v>87</v>
      </c>
      <c r="AP84" s="22"/>
    </row>
    <row r="85" spans="1:42" s="2" customFormat="1" ht="12.75" customHeight="1" x14ac:dyDescent="0.2">
      <c r="A85" s="278" t="s">
        <v>166</v>
      </c>
      <c r="B85" s="283" t="s">
        <v>89</v>
      </c>
      <c r="C85" s="359" t="s">
        <v>229</v>
      </c>
      <c r="D85" s="359" t="s">
        <v>88</v>
      </c>
      <c r="E85" s="118"/>
      <c r="F85" s="41"/>
      <c r="G85" s="41"/>
      <c r="H85" s="41"/>
      <c r="I85" s="46"/>
      <c r="J85" s="120"/>
      <c r="K85" s="41"/>
      <c r="L85" s="41"/>
      <c r="M85" s="41"/>
      <c r="N85" s="42"/>
      <c r="O85" s="118"/>
      <c r="P85" s="41"/>
      <c r="Q85" s="41"/>
      <c r="R85" s="63"/>
      <c r="S85" s="46"/>
      <c r="T85" s="265"/>
      <c r="U85" s="237"/>
      <c r="V85" s="237"/>
      <c r="W85" s="237"/>
      <c r="X85" s="266"/>
      <c r="Y85" s="263">
        <v>12</v>
      </c>
      <c r="Z85" s="237">
        <v>0</v>
      </c>
      <c r="AA85" s="237"/>
      <c r="AB85" s="237" t="s">
        <v>32</v>
      </c>
      <c r="AC85" s="267">
        <v>5</v>
      </c>
      <c r="AD85" s="265"/>
      <c r="AE85" s="237"/>
      <c r="AF85" s="237"/>
      <c r="AG85" s="237"/>
      <c r="AH85" s="266"/>
      <c r="AI85" s="59"/>
      <c r="AJ85" s="41"/>
      <c r="AK85" s="41"/>
      <c r="AL85" s="41"/>
      <c r="AM85" s="46"/>
      <c r="AN85" s="491" t="s">
        <v>252</v>
      </c>
      <c r="AO85" s="326" t="s">
        <v>87</v>
      </c>
      <c r="AP85" s="22"/>
    </row>
    <row r="86" spans="1:42" s="2" customFormat="1" ht="12.75" customHeight="1" thickBot="1" x14ac:dyDescent="0.25">
      <c r="A86" s="278" t="s">
        <v>167</v>
      </c>
      <c r="B86" s="284" t="s">
        <v>132</v>
      </c>
      <c r="C86" s="284" t="s">
        <v>230</v>
      </c>
      <c r="D86" s="284" t="s">
        <v>89</v>
      </c>
      <c r="E86" s="118"/>
      <c r="F86" s="41"/>
      <c r="G86" s="41"/>
      <c r="H86" s="63"/>
      <c r="I86" s="46"/>
      <c r="J86" s="121"/>
      <c r="K86" s="29"/>
      <c r="L86" s="41"/>
      <c r="M86" s="29"/>
      <c r="N86" s="30"/>
      <c r="O86" s="118"/>
      <c r="P86" s="41"/>
      <c r="Q86" s="41"/>
      <c r="R86" s="41"/>
      <c r="S86" s="46"/>
      <c r="T86" s="265"/>
      <c r="U86" s="237"/>
      <c r="V86" s="237"/>
      <c r="W86" s="237"/>
      <c r="X86" s="266"/>
      <c r="Y86" s="263"/>
      <c r="Z86" s="237"/>
      <c r="AA86" s="237"/>
      <c r="AB86" s="237"/>
      <c r="AC86" s="267"/>
      <c r="AD86" s="265">
        <v>12</v>
      </c>
      <c r="AE86" s="237">
        <v>0</v>
      </c>
      <c r="AF86" s="237"/>
      <c r="AG86" s="237" t="s">
        <v>32</v>
      </c>
      <c r="AH86" s="266">
        <v>6</v>
      </c>
      <c r="AI86" s="59"/>
      <c r="AJ86" s="41"/>
      <c r="AK86" s="41"/>
      <c r="AL86" s="41"/>
      <c r="AM86" s="46"/>
      <c r="AN86" s="492" t="s">
        <v>252</v>
      </c>
      <c r="AO86" s="375" t="s">
        <v>87</v>
      </c>
      <c r="AP86" s="22"/>
    </row>
    <row r="87" spans="1:42" s="2" customFormat="1" ht="12.75" customHeight="1" thickBot="1" x14ac:dyDescent="0.25">
      <c r="A87" s="442" t="s">
        <v>99</v>
      </c>
      <c r="B87" s="475"/>
      <c r="C87" s="475"/>
      <c r="D87" s="443"/>
      <c r="E87" s="443"/>
      <c r="F87" s="443"/>
      <c r="G87" s="443"/>
      <c r="H87" s="443"/>
      <c r="I87" s="443"/>
      <c r="J87" s="443"/>
      <c r="K87" s="443"/>
      <c r="L87" s="443"/>
      <c r="M87" s="443"/>
      <c r="N87" s="443"/>
      <c r="O87" s="443"/>
      <c r="P87" s="443"/>
      <c r="Q87" s="443"/>
      <c r="R87" s="443"/>
      <c r="S87" s="443"/>
      <c r="T87" s="443"/>
      <c r="U87" s="443"/>
      <c r="V87" s="443"/>
      <c r="W87" s="443"/>
      <c r="X87" s="443"/>
      <c r="Y87" s="443"/>
      <c r="Z87" s="443"/>
      <c r="AA87" s="443"/>
      <c r="AB87" s="443"/>
      <c r="AC87" s="443"/>
      <c r="AD87" s="443"/>
      <c r="AE87" s="443"/>
      <c r="AF87" s="443"/>
      <c r="AG87" s="443"/>
      <c r="AH87" s="443"/>
      <c r="AI87" s="443"/>
      <c r="AJ87" s="443"/>
      <c r="AK87" s="443"/>
      <c r="AL87" s="443"/>
      <c r="AM87" s="443"/>
      <c r="AN87" s="443"/>
      <c r="AO87" s="444"/>
      <c r="AP87" s="25"/>
    </row>
    <row r="88" spans="1:42" s="28" customFormat="1" x14ac:dyDescent="0.2">
      <c r="A88" s="278" t="s">
        <v>168</v>
      </c>
      <c r="B88" s="285" t="s">
        <v>90</v>
      </c>
      <c r="C88" s="285" t="s">
        <v>231</v>
      </c>
      <c r="D88" s="100"/>
      <c r="E88" s="122"/>
      <c r="F88" s="63"/>
      <c r="G88" s="63"/>
      <c r="H88" s="63"/>
      <c r="I88" s="62"/>
      <c r="J88" s="123"/>
      <c r="K88" s="49"/>
      <c r="L88" s="63"/>
      <c r="M88" s="49"/>
      <c r="N88" s="50"/>
      <c r="O88" s="122"/>
      <c r="P88" s="63"/>
      <c r="Q88" s="63"/>
      <c r="R88" s="63"/>
      <c r="S88" s="62"/>
      <c r="T88" s="261">
        <v>12</v>
      </c>
      <c r="U88" s="236">
        <v>0</v>
      </c>
      <c r="V88" s="236"/>
      <c r="W88" s="236" t="s">
        <v>32</v>
      </c>
      <c r="X88" s="262">
        <v>4</v>
      </c>
      <c r="Y88" s="263"/>
      <c r="Z88" s="237"/>
      <c r="AA88" s="237"/>
      <c r="AB88" s="237"/>
      <c r="AC88" s="264"/>
      <c r="AD88" s="261"/>
      <c r="AE88" s="236"/>
      <c r="AF88" s="236"/>
      <c r="AG88" s="236"/>
      <c r="AH88" s="262"/>
      <c r="AI88" s="39"/>
      <c r="AJ88" s="63"/>
      <c r="AK88" s="63"/>
      <c r="AL88" s="63"/>
      <c r="AM88" s="62"/>
      <c r="AN88" s="490" t="s">
        <v>252</v>
      </c>
      <c r="AO88" s="376" t="s">
        <v>50</v>
      </c>
      <c r="AP88" s="27"/>
    </row>
    <row r="89" spans="1:42" s="54" customFormat="1" ht="13.5" thickBot="1" x14ac:dyDescent="0.25">
      <c r="A89" s="278" t="s">
        <v>169</v>
      </c>
      <c r="B89" s="286" t="s">
        <v>91</v>
      </c>
      <c r="C89" s="286" t="s">
        <v>232</v>
      </c>
      <c r="D89" s="286" t="s">
        <v>90</v>
      </c>
      <c r="E89" s="122"/>
      <c r="F89" s="63"/>
      <c r="G89" s="63"/>
      <c r="H89" s="63"/>
      <c r="I89" s="62"/>
      <c r="J89" s="115"/>
      <c r="K89" s="63"/>
      <c r="L89" s="63"/>
      <c r="M89" s="63"/>
      <c r="N89" s="64"/>
      <c r="O89" s="124"/>
      <c r="P89" s="65"/>
      <c r="Q89" s="65"/>
      <c r="R89" s="52"/>
      <c r="S89" s="51"/>
      <c r="T89" s="265"/>
      <c r="U89" s="237"/>
      <c r="V89" s="237"/>
      <c r="W89" s="237"/>
      <c r="X89" s="266"/>
      <c r="Y89" s="263">
        <v>12</v>
      </c>
      <c r="Z89" s="237">
        <v>0</v>
      </c>
      <c r="AA89" s="237"/>
      <c r="AB89" s="237" t="s">
        <v>32</v>
      </c>
      <c r="AC89" s="267">
        <v>5</v>
      </c>
      <c r="AD89" s="265"/>
      <c r="AE89" s="237"/>
      <c r="AF89" s="237"/>
      <c r="AG89" s="237"/>
      <c r="AH89" s="266"/>
      <c r="AI89" s="39"/>
      <c r="AJ89" s="63"/>
      <c r="AK89" s="63"/>
      <c r="AL89" s="63"/>
      <c r="AM89" s="62"/>
      <c r="AN89" s="491" t="s">
        <v>252</v>
      </c>
      <c r="AO89" s="326" t="s">
        <v>52</v>
      </c>
      <c r="AP89" s="53"/>
    </row>
    <row r="90" spans="1:42" s="54" customFormat="1" ht="13.5" thickBot="1" x14ac:dyDescent="0.25">
      <c r="A90" s="279" t="s">
        <v>170</v>
      </c>
      <c r="B90" s="287" t="s">
        <v>92</v>
      </c>
      <c r="C90" s="287" t="s">
        <v>233</v>
      </c>
      <c r="D90" s="287" t="s">
        <v>91</v>
      </c>
      <c r="E90" s="122"/>
      <c r="F90" s="63"/>
      <c r="G90" s="63"/>
      <c r="H90" s="63"/>
      <c r="I90" s="62"/>
      <c r="J90" s="115"/>
      <c r="K90" s="63"/>
      <c r="L90" s="63"/>
      <c r="M90" s="63"/>
      <c r="N90" s="64"/>
      <c r="O90" s="122"/>
      <c r="P90" s="63"/>
      <c r="Q90" s="63"/>
      <c r="R90" s="63"/>
      <c r="S90" s="62"/>
      <c r="T90" s="265"/>
      <c r="U90" s="237"/>
      <c r="V90" s="237"/>
      <c r="W90" s="237"/>
      <c r="X90" s="266"/>
      <c r="Y90" s="263"/>
      <c r="Z90" s="237"/>
      <c r="AA90" s="237"/>
      <c r="AB90" s="237"/>
      <c r="AC90" s="267"/>
      <c r="AD90" s="265">
        <v>12</v>
      </c>
      <c r="AE90" s="237">
        <v>0</v>
      </c>
      <c r="AF90" s="237"/>
      <c r="AG90" s="237" t="s">
        <v>32</v>
      </c>
      <c r="AH90" s="266">
        <v>6</v>
      </c>
      <c r="AI90" s="39"/>
      <c r="AJ90" s="63"/>
      <c r="AK90" s="63"/>
      <c r="AL90" s="63"/>
      <c r="AM90" s="62"/>
      <c r="AN90" s="490" t="s">
        <v>251</v>
      </c>
      <c r="AO90" s="377" t="s">
        <v>50</v>
      </c>
      <c r="AP90" s="53"/>
    </row>
    <row r="91" spans="1:42" s="2" customFormat="1" ht="12.75" customHeight="1" thickBot="1" x14ac:dyDescent="0.25">
      <c r="A91" s="442" t="s">
        <v>100</v>
      </c>
      <c r="B91" s="475"/>
      <c r="C91" s="475"/>
      <c r="D91" s="443"/>
      <c r="E91" s="443"/>
      <c r="F91" s="443"/>
      <c r="G91" s="443"/>
      <c r="H91" s="443"/>
      <c r="I91" s="443"/>
      <c r="J91" s="443"/>
      <c r="K91" s="443"/>
      <c r="L91" s="443"/>
      <c r="M91" s="443"/>
      <c r="N91" s="443"/>
      <c r="O91" s="443"/>
      <c r="P91" s="443"/>
      <c r="Q91" s="443"/>
      <c r="R91" s="443"/>
      <c r="S91" s="443"/>
      <c r="T91" s="443"/>
      <c r="U91" s="443"/>
      <c r="V91" s="443"/>
      <c r="W91" s="443"/>
      <c r="X91" s="443"/>
      <c r="Y91" s="443"/>
      <c r="Z91" s="443"/>
      <c r="AA91" s="443"/>
      <c r="AB91" s="443"/>
      <c r="AC91" s="443"/>
      <c r="AD91" s="443"/>
      <c r="AE91" s="443"/>
      <c r="AF91" s="443"/>
      <c r="AG91" s="443"/>
      <c r="AH91" s="443"/>
      <c r="AI91" s="443"/>
      <c r="AJ91" s="443"/>
      <c r="AK91" s="443"/>
      <c r="AL91" s="443"/>
      <c r="AM91" s="443"/>
      <c r="AN91" s="443"/>
      <c r="AO91" s="444"/>
      <c r="AP91" s="25"/>
    </row>
    <row r="92" spans="1:42" s="54" customFormat="1" x14ac:dyDescent="0.2">
      <c r="A92" s="279" t="s">
        <v>171</v>
      </c>
      <c r="B92" s="285" t="s">
        <v>96</v>
      </c>
      <c r="C92" s="31" t="s">
        <v>234</v>
      </c>
      <c r="D92" s="100"/>
      <c r="E92" s="122"/>
      <c r="F92" s="63"/>
      <c r="G92" s="63"/>
      <c r="H92" s="63"/>
      <c r="I92" s="62"/>
      <c r="J92" s="115"/>
      <c r="K92" s="63"/>
      <c r="L92" s="63"/>
      <c r="M92" s="63"/>
      <c r="N92" s="64"/>
      <c r="O92" s="122"/>
      <c r="P92" s="63"/>
      <c r="Q92" s="63"/>
      <c r="R92" s="63"/>
      <c r="S92" s="64"/>
      <c r="T92" s="261">
        <v>12</v>
      </c>
      <c r="U92" s="236">
        <v>0</v>
      </c>
      <c r="V92" s="236"/>
      <c r="W92" s="236" t="s">
        <v>32</v>
      </c>
      <c r="X92" s="262">
        <v>4</v>
      </c>
      <c r="Y92" s="263"/>
      <c r="Z92" s="237"/>
      <c r="AA92" s="237"/>
      <c r="AB92" s="237"/>
      <c r="AC92" s="264"/>
      <c r="AD92" s="261"/>
      <c r="AE92" s="236"/>
      <c r="AF92" s="236"/>
      <c r="AG92" s="236"/>
      <c r="AH92" s="262"/>
      <c r="AI92" s="80"/>
      <c r="AJ92" s="33"/>
      <c r="AK92" s="33"/>
      <c r="AL92" s="33"/>
      <c r="AM92" s="116"/>
      <c r="AN92" s="490" t="s">
        <v>252</v>
      </c>
      <c r="AO92" s="309" t="s">
        <v>108</v>
      </c>
      <c r="AP92" s="117"/>
    </row>
    <row r="93" spans="1:42" s="54" customFormat="1" x14ac:dyDescent="0.2">
      <c r="A93" s="279" t="s">
        <v>172</v>
      </c>
      <c r="B93" s="286" t="s">
        <v>119</v>
      </c>
      <c r="C93" s="36" t="s">
        <v>235</v>
      </c>
      <c r="D93" s="286" t="s">
        <v>96</v>
      </c>
      <c r="E93" s="122"/>
      <c r="F93" s="63"/>
      <c r="G93" s="63"/>
      <c r="H93" s="63"/>
      <c r="I93" s="62"/>
      <c r="J93" s="115"/>
      <c r="K93" s="63"/>
      <c r="L93" s="63"/>
      <c r="M93" s="63"/>
      <c r="N93" s="64"/>
      <c r="O93" s="122"/>
      <c r="P93" s="63"/>
      <c r="Q93" s="63"/>
      <c r="R93" s="63"/>
      <c r="S93" s="99"/>
      <c r="T93" s="265"/>
      <c r="U93" s="237"/>
      <c r="V93" s="237"/>
      <c r="W93" s="237"/>
      <c r="X93" s="266"/>
      <c r="Y93" s="263">
        <v>12</v>
      </c>
      <c r="Z93" s="237">
        <v>0</v>
      </c>
      <c r="AA93" s="237"/>
      <c r="AB93" s="237" t="s">
        <v>32</v>
      </c>
      <c r="AC93" s="267">
        <v>5</v>
      </c>
      <c r="AD93" s="265"/>
      <c r="AE93" s="237"/>
      <c r="AF93" s="237"/>
      <c r="AG93" s="237"/>
      <c r="AH93" s="266"/>
      <c r="AI93" s="80"/>
      <c r="AJ93" s="33"/>
      <c r="AK93" s="33"/>
      <c r="AL93" s="33"/>
      <c r="AM93" s="116"/>
      <c r="AN93" s="491" t="s">
        <v>252</v>
      </c>
      <c r="AO93" s="326" t="s">
        <v>111</v>
      </c>
      <c r="AP93" s="117"/>
    </row>
    <row r="94" spans="1:42" s="54" customFormat="1" ht="13.5" thickBot="1" x14ac:dyDescent="0.25">
      <c r="A94" s="279" t="s">
        <v>173</v>
      </c>
      <c r="B94" s="287" t="s">
        <v>97</v>
      </c>
      <c r="C94" s="287" t="s">
        <v>236</v>
      </c>
      <c r="D94" s="287" t="s">
        <v>119</v>
      </c>
      <c r="E94" s="122"/>
      <c r="F94" s="63"/>
      <c r="G94" s="63"/>
      <c r="H94" s="63"/>
      <c r="I94" s="62"/>
      <c r="J94" s="115"/>
      <c r="K94" s="63"/>
      <c r="L94" s="63"/>
      <c r="M94" s="63"/>
      <c r="N94" s="64"/>
      <c r="O94" s="122"/>
      <c r="P94" s="63"/>
      <c r="Q94" s="63"/>
      <c r="R94" s="63"/>
      <c r="S94" s="64"/>
      <c r="T94" s="265"/>
      <c r="U94" s="237"/>
      <c r="V94" s="237"/>
      <c r="W94" s="237"/>
      <c r="X94" s="266"/>
      <c r="Y94" s="263"/>
      <c r="Z94" s="237"/>
      <c r="AA94" s="237"/>
      <c r="AB94" s="237"/>
      <c r="AC94" s="267"/>
      <c r="AD94" s="265">
        <v>12</v>
      </c>
      <c r="AE94" s="237">
        <v>0</v>
      </c>
      <c r="AF94" s="237"/>
      <c r="AG94" s="237" t="s">
        <v>32</v>
      </c>
      <c r="AH94" s="266">
        <v>6</v>
      </c>
      <c r="AI94" s="80"/>
      <c r="AJ94" s="33"/>
      <c r="AK94" s="33"/>
      <c r="AL94" s="33"/>
      <c r="AM94" s="116"/>
      <c r="AN94" s="492" t="s">
        <v>252</v>
      </c>
      <c r="AO94" s="375" t="s">
        <v>30</v>
      </c>
      <c r="AP94" s="117"/>
    </row>
    <row r="95" spans="1:42" s="2" customFormat="1" ht="12.75" customHeight="1" thickBot="1" x14ac:dyDescent="0.25">
      <c r="A95" s="442" t="s">
        <v>101</v>
      </c>
      <c r="B95" s="477"/>
      <c r="C95" s="477"/>
      <c r="D95" s="443"/>
      <c r="E95" s="443"/>
      <c r="F95" s="443"/>
      <c r="G95" s="443"/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43"/>
      <c r="U95" s="443"/>
      <c r="V95" s="443"/>
      <c r="W95" s="443"/>
      <c r="X95" s="443"/>
      <c r="Y95" s="443"/>
      <c r="Z95" s="443"/>
      <c r="AA95" s="443"/>
      <c r="AB95" s="443"/>
      <c r="AC95" s="443"/>
      <c r="AD95" s="443"/>
      <c r="AE95" s="443"/>
      <c r="AF95" s="443"/>
      <c r="AG95" s="443"/>
      <c r="AH95" s="443"/>
      <c r="AI95" s="443"/>
      <c r="AJ95" s="443"/>
      <c r="AK95" s="443"/>
      <c r="AL95" s="443"/>
      <c r="AM95" s="443"/>
      <c r="AN95" s="443"/>
      <c r="AO95" s="444"/>
      <c r="AP95" s="25"/>
    </row>
    <row r="96" spans="1:42" s="77" customFormat="1" ht="13.5" thickBot="1" x14ac:dyDescent="0.25">
      <c r="A96" s="31" t="s">
        <v>174</v>
      </c>
      <c r="B96" s="94" t="s">
        <v>93</v>
      </c>
      <c r="C96" s="94" t="s">
        <v>237</v>
      </c>
      <c r="D96" s="304"/>
      <c r="E96" s="114"/>
      <c r="F96" s="96"/>
      <c r="G96" s="96"/>
      <c r="H96" s="96"/>
      <c r="I96" s="97"/>
      <c r="J96" s="114"/>
      <c r="K96" s="96"/>
      <c r="L96" s="96"/>
      <c r="M96" s="96"/>
      <c r="N96" s="97"/>
      <c r="O96" s="114"/>
      <c r="P96" s="96"/>
      <c r="Q96" s="96"/>
      <c r="R96" s="96"/>
      <c r="S96" s="97"/>
      <c r="T96" s="261">
        <v>12</v>
      </c>
      <c r="U96" s="236">
        <v>0</v>
      </c>
      <c r="V96" s="236"/>
      <c r="W96" s="236" t="s">
        <v>32</v>
      </c>
      <c r="X96" s="262">
        <v>4</v>
      </c>
      <c r="Y96" s="268"/>
      <c r="Z96" s="236"/>
      <c r="AA96" s="236"/>
      <c r="AB96" s="236"/>
      <c r="AC96" s="264"/>
      <c r="AD96" s="261"/>
      <c r="AE96" s="236"/>
      <c r="AF96" s="236"/>
      <c r="AG96" s="236"/>
      <c r="AH96" s="262"/>
      <c r="AI96" s="95"/>
      <c r="AJ96" s="96"/>
      <c r="AK96" s="96"/>
      <c r="AL96" s="96"/>
      <c r="AM96" s="306"/>
      <c r="AN96" s="490" t="s">
        <v>252</v>
      </c>
      <c r="AO96" s="309" t="s">
        <v>50</v>
      </c>
      <c r="AP96" s="76"/>
    </row>
    <row r="97" spans="1:143" s="54" customFormat="1" x14ac:dyDescent="0.2">
      <c r="A97" s="35" t="s">
        <v>175</v>
      </c>
      <c r="B97" s="286" t="s">
        <v>94</v>
      </c>
      <c r="C97" s="286" t="s">
        <v>238</v>
      </c>
      <c r="D97" s="360" t="s">
        <v>93</v>
      </c>
      <c r="E97" s="122"/>
      <c r="F97" s="63"/>
      <c r="G97" s="63"/>
      <c r="H97" s="63"/>
      <c r="I97" s="82"/>
      <c r="J97" s="115"/>
      <c r="K97" s="63"/>
      <c r="L97" s="63"/>
      <c r="M97" s="63"/>
      <c r="N97" s="83"/>
      <c r="O97" s="122"/>
      <c r="P97" s="63"/>
      <c r="Q97" s="63"/>
      <c r="R97" s="63"/>
      <c r="S97" s="82"/>
      <c r="T97" s="265"/>
      <c r="U97" s="237"/>
      <c r="V97" s="237"/>
      <c r="W97" s="237"/>
      <c r="X97" s="266"/>
      <c r="Y97" s="263">
        <v>12</v>
      </c>
      <c r="Z97" s="237">
        <v>0</v>
      </c>
      <c r="AA97" s="237"/>
      <c r="AB97" s="237" t="s">
        <v>32</v>
      </c>
      <c r="AC97" s="267">
        <v>5</v>
      </c>
      <c r="AD97" s="265"/>
      <c r="AE97" s="237"/>
      <c r="AF97" s="237"/>
      <c r="AG97" s="237"/>
      <c r="AH97" s="266"/>
      <c r="AI97" s="39"/>
      <c r="AJ97" s="63"/>
      <c r="AK97" s="63"/>
      <c r="AL97" s="63"/>
      <c r="AM97" s="82"/>
      <c r="AN97" s="491" t="s">
        <v>252</v>
      </c>
      <c r="AO97" s="309" t="s">
        <v>50</v>
      </c>
      <c r="AP97" s="53"/>
    </row>
    <row r="98" spans="1:143" s="57" customFormat="1" ht="13.5" thickBot="1" x14ac:dyDescent="0.25">
      <c r="A98" s="280" t="s">
        <v>176</v>
      </c>
      <c r="B98" s="84" t="s">
        <v>95</v>
      </c>
      <c r="C98" s="84" t="s">
        <v>239</v>
      </c>
      <c r="D98" s="270" t="s">
        <v>94</v>
      </c>
      <c r="E98" s="125"/>
      <c r="F98" s="86"/>
      <c r="G98" s="86"/>
      <c r="H98" s="86"/>
      <c r="I98" s="269"/>
      <c r="J98" s="126"/>
      <c r="K98" s="87"/>
      <c r="L98" s="86"/>
      <c r="M98" s="87"/>
      <c r="N98" s="88"/>
      <c r="O98" s="126"/>
      <c r="P98" s="87"/>
      <c r="Q98" s="87"/>
      <c r="R98" s="87"/>
      <c r="S98" s="271"/>
      <c r="T98" s="272"/>
      <c r="U98" s="273"/>
      <c r="V98" s="273"/>
      <c r="W98" s="273"/>
      <c r="X98" s="274"/>
      <c r="Y98" s="275"/>
      <c r="Z98" s="273"/>
      <c r="AA98" s="273"/>
      <c r="AB98" s="273"/>
      <c r="AC98" s="276"/>
      <c r="AD98" s="272">
        <v>12</v>
      </c>
      <c r="AE98" s="273">
        <v>0</v>
      </c>
      <c r="AF98" s="273"/>
      <c r="AG98" s="273" t="s">
        <v>32</v>
      </c>
      <c r="AH98" s="274">
        <v>6</v>
      </c>
      <c r="AI98" s="85"/>
      <c r="AJ98" s="86"/>
      <c r="AK98" s="86"/>
      <c r="AL98" s="86"/>
      <c r="AM98" s="269"/>
      <c r="AN98" s="492" t="s">
        <v>252</v>
      </c>
      <c r="AO98" s="375" t="s">
        <v>26</v>
      </c>
      <c r="AP98" s="58"/>
    </row>
    <row r="99" spans="1:143" s="2" customFormat="1" ht="12.75" customHeight="1" thickBot="1" x14ac:dyDescent="0.25">
      <c r="A99" s="442" t="s">
        <v>121</v>
      </c>
      <c r="B99" s="477"/>
      <c r="C99" s="475"/>
      <c r="D99" s="453"/>
      <c r="E99" s="443"/>
      <c r="F99" s="443"/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  <c r="AB99" s="443"/>
      <c r="AC99" s="443"/>
      <c r="AD99" s="443"/>
      <c r="AE99" s="443"/>
      <c r="AF99" s="443"/>
      <c r="AG99" s="443"/>
      <c r="AH99" s="443"/>
      <c r="AI99" s="443"/>
      <c r="AJ99" s="443"/>
      <c r="AK99" s="443"/>
      <c r="AL99" s="443"/>
      <c r="AM99" s="443"/>
      <c r="AN99" s="453"/>
      <c r="AO99" s="444"/>
      <c r="AP99" s="25"/>
    </row>
    <row r="100" spans="1:143" s="77" customFormat="1" x14ac:dyDescent="0.2">
      <c r="A100" s="31" t="s">
        <v>177</v>
      </c>
      <c r="B100" s="332" t="s">
        <v>123</v>
      </c>
      <c r="C100" s="332" t="s">
        <v>240</v>
      </c>
      <c r="D100" s="285" t="s">
        <v>65</v>
      </c>
      <c r="E100" s="305"/>
      <c r="F100" s="96"/>
      <c r="G100" s="96"/>
      <c r="H100" s="96"/>
      <c r="I100" s="97"/>
      <c r="J100" s="114"/>
      <c r="K100" s="96"/>
      <c r="L100" s="96"/>
      <c r="M100" s="96"/>
      <c r="N100" s="97"/>
      <c r="O100" s="114"/>
      <c r="P100" s="96"/>
      <c r="Q100" s="96"/>
      <c r="R100" s="96"/>
      <c r="S100" s="97"/>
      <c r="T100" s="261">
        <v>12</v>
      </c>
      <c r="U100" s="236">
        <v>0</v>
      </c>
      <c r="V100" s="236"/>
      <c r="W100" s="236" t="s">
        <v>32</v>
      </c>
      <c r="X100" s="262">
        <v>5</v>
      </c>
      <c r="Y100" s="268"/>
      <c r="Z100" s="236"/>
      <c r="AA100" s="236"/>
      <c r="AB100" s="236"/>
      <c r="AC100" s="264"/>
      <c r="AD100" s="261"/>
      <c r="AE100" s="236"/>
      <c r="AF100" s="236"/>
      <c r="AG100" s="236"/>
      <c r="AH100" s="262"/>
      <c r="AI100" s="95"/>
      <c r="AJ100" s="96"/>
      <c r="AK100" s="96"/>
      <c r="AL100" s="96"/>
      <c r="AM100" s="306"/>
      <c r="AN100" s="490" t="s">
        <v>251</v>
      </c>
      <c r="AO100" s="395" t="s">
        <v>66</v>
      </c>
      <c r="AP100" s="76"/>
    </row>
    <row r="101" spans="1:143" s="54" customFormat="1" x14ac:dyDescent="0.2">
      <c r="A101" s="35" t="s">
        <v>178</v>
      </c>
      <c r="B101" s="361" t="s">
        <v>122</v>
      </c>
      <c r="C101" s="361" t="s">
        <v>241</v>
      </c>
      <c r="D101" s="286" t="s">
        <v>123</v>
      </c>
      <c r="E101" s="122"/>
      <c r="F101" s="63"/>
      <c r="G101" s="63"/>
      <c r="H101" s="63"/>
      <c r="I101" s="82"/>
      <c r="J101" s="115"/>
      <c r="K101" s="63"/>
      <c r="L101" s="63"/>
      <c r="M101" s="63"/>
      <c r="N101" s="83"/>
      <c r="O101" s="122"/>
      <c r="P101" s="63"/>
      <c r="Q101" s="63"/>
      <c r="R101" s="63"/>
      <c r="S101" s="82"/>
      <c r="T101" s="265"/>
      <c r="U101" s="237"/>
      <c r="V101" s="237"/>
      <c r="W101" s="237"/>
      <c r="X101" s="266"/>
      <c r="Y101" s="263">
        <v>12</v>
      </c>
      <c r="Z101" s="237">
        <v>0</v>
      </c>
      <c r="AA101" s="237"/>
      <c r="AB101" s="237" t="s">
        <v>32</v>
      </c>
      <c r="AC101" s="267">
        <v>4</v>
      </c>
      <c r="AD101" s="265"/>
      <c r="AE101" s="237"/>
      <c r="AF101" s="237"/>
      <c r="AG101" s="237"/>
      <c r="AH101" s="266"/>
      <c r="AI101" s="39"/>
      <c r="AJ101" s="63"/>
      <c r="AK101" s="63"/>
      <c r="AL101" s="63"/>
      <c r="AM101" s="82"/>
      <c r="AN101" s="491" t="s">
        <v>251</v>
      </c>
      <c r="AO101" s="396" t="s">
        <v>66</v>
      </c>
      <c r="AP101" s="53"/>
    </row>
    <row r="102" spans="1:143" s="57" customFormat="1" ht="15" customHeight="1" thickBot="1" x14ac:dyDescent="0.25">
      <c r="A102" s="280" t="s">
        <v>179</v>
      </c>
      <c r="B102" s="280" t="s">
        <v>124</v>
      </c>
      <c r="C102" s="363" t="s">
        <v>242</v>
      </c>
      <c r="D102" s="287" t="s">
        <v>122</v>
      </c>
      <c r="E102" s="364"/>
      <c r="F102" s="86"/>
      <c r="G102" s="86"/>
      <c r="H102" s="86"/>
      <c r="I102" s="269"/>
      <c r="J102" s="126"/>
      <c r="K102" s="87"/>
      <c r="L102" s="86"/>
      <c r="M102" s="87"/>
      <c r="N102" s="88"/>
      <c r="O102" s="126"/>
      <c r="P102" s="87"/>
      <c r="Q102" s="87"/>
      <c r="R102" s="87"/>
      <c r="S102" s="271"/>
      <c r="T102" s="272"/>
      <c r="U102" s="273"/>
      <c r="V102" s="273"/>
      <c r="W102" s="273"/>
      <c r="X102" s="274"/>
      <c r="Y102" s="275"/>
      <c r="Z102" s="273"/>
      <c r="AA102" s="273"/>
      <c r="AB102" s="273"/>
      <c r="AC102" s="276"/>
      <c r="AD102" s="272">
        <v>12</v>
      </c>
      <c r="AE102" s="273">
        <v>0</v>
      </c>
      <c r="AF102" s="273"/>
      <c r="AG102" s="273" t="s">
        <v>32</v>
      </c>
      <c r="AH102" s="274">
        <v>6</v>
      </c>
      <c r="AI102" s="85"/>
      <c r="AJ102" s="86"/>
      <c r="AK102" s="86"/>
      <c r="AL102" s="86"/>
      <c r="AM102" s="269"/>
      <c r="AN102" s="489" t="s">
        <v>253</v>
      </c>
      <c r="AO102" s="240" t="s">
        <v>125</v>
      </c>
      <c r="AP102" s="58"/>
    </row>
    <row r="103" spans="1:143" s="2" customFormat="1" ht="12.75" customHeight="1" thickBot="1" x14ac:dyDescent="0.25">
      <c r="A103" s="442" t="s">
        <v>127</v>
      </c>
      <c r="B103" s="475"/>
      <c r="C103" s="475"/>
      <c r="D103" s="475"/>
      <c r="E103" s="443"/>
      <c r="F103" s="443"/>
      <c r="G103" s="443"/>
      <c r="H103" s="443"/>
      <c r="I103" s="443"/>
      <c r="J103" s="443"/>
      <c r="K103" s="443"/>
      <c r="L103" s="443"/>
      <c r="M103" s="443"/>
      <c r="N103" s="443"/>
      <c r="O103" s="443"/>
      <c r="P103" s="443"/>
      <c r="Q103" s="443"/>
      <c r="R103" s="443"/>
      <c r="S103" s="443"/>
      <c r="T103" s="443"/>
      <c r="U103" s="443"/>
      <c r="V103" s="443"/>
      <c r="W103" s="443"/>
      <c r="X103" s="443"/>
      <c r="Y103" s="443"/>
      <c r="Z103" s="443"/>
      <c r="AA103" s="443"/>
      <c r="AB103" s="443"/>
      <c r="AC103" s="443"/>
      <c r="AD103" s="443"/>
      <c r="AE103" s="443"/>
      <c r="AF103" s="443"/>
      <c r="AG103" s="443"/>
      <c r="AH103" s="443"/>
      <c r="AI103" s="443"/>
      <c r="AJ103" s="443"/>
      <c r="AK103" s="443"/>
      <c r="AL103" s="443"/>
      <c r="AM103" s="443"/>
      <c r="AN103" s="475"/>
      <c r="AO103" s="476"/>
      <c r="AP103" s="25"/>
    </row>
    <row r="104" spans="1:143" s="54" customFormat="1" ht="13.5" thickBot="1" x14ac:dyDescent="0.25">
      <c r="A104" s="277" t="s">
        <v>181</v>
      </c>
      <c r="B104" s="372" t="s">
        <v>128</v>
      </c>
      <c r="C104" s="129" t="s">
        <v>243</v>
      </c>
      <c r="D104" s="304"/>
      <c r="E104" s="305"/>
      <c r="F104" s="96"/>
      <c r="G104" s="96"/>
      <c r="H104" s="96"/>
      <c r="I104" s="306"/>
      <c r="J104" s="114"/>
      <c r="K104" s="96"/>
      <c r="L104" s="96"/>
      <c r="M104" s="96"/>
      <c r="N104" s="97"/>
      <c r="O104" s="305"/>
      <c r="P104" s="96"/>
      <c r="Q104" s="96"/>
      <c r="R104" s="96"/>
      <c r="S104" s="306"/>
      <c r="T104" s="114">
        <v>0</v>
      </c>
      <c r="U104" s="96">
        <v>12</v>
      </c>
      <c r="V104" s="96"/>
      <c r="W104" s="96" t="s">
        <v>32</v>
      </c>
      <c r="X104" s="97">
        <v>0</v>
      </c>
      <c r="Y104" s="215"/>
      <c r="Z104" s="133"/>
      <c r="AA104" s="133"/>
      <c r="AB104" s="133"/>
      <c r="AC104" s="307"/>
      <c r="AD104" s="132"/>
      <c r="AE104" s="133"/>
      <c r="AF104" s="133"/>
      <c r="AG104" s="133"/>
      <c r="AH104" s="134"/>
      <c r="AI104" s="308"/>
      <c r="AJ104" s="96"/>
      <c r="AK104" s="96"/>
      <c r="AL104" s="96"/>
      <c r="AM104" s="306"/>
      <c r="AN104" s="358" t="s">
        <v>62</v>
      </c>
      <c r="AO104" s="483" t="s">
        <v>60</v>
      </c>
      <c r="AP104" s="117"/>
    </row>
    <row r="105" spans="1:143" s="54" customFormat="1" ht="13.5" thickBot="1" x14ac:dyDescent="0.25">
      <c r="A105" s="310" t="s">
        <v>182</v>
      </c>
      <c r="B105" s="371" t="s">
        <v>129</v>
      </c>
      <c r="C105" s="35" t="s">
        <v>244</v>
      </c>
      <c r="D105" s="281"/>
      <c r="E105" s="311">
        <v>0</v>
      </c>
      <c r="F105" s="312">
        <v>12</v>
      </c>
      <c r="G105" s="312"/>
      <c r="H105" s="312" t="s">
        <v>32</v>
      </c>
      <c r="I105" s="313">
        <v>0</v>
      </c>
      <c r="J105" s="314"/>
      <c r="K105" s="312"/>
      <c r="L105" s="312"/>
      <c r="M105" s="312"/>
      <c r="N105" s="315"/>
      <c r="O105" s="311"/>
      <c r="P105" s="312"/>
      <c r="Q105" s="312"/>
      <c r="R105" s="312"/>
      <c r="S105" s="313"/>
      <c r="T105" s="314"/>
      <c r="U105" s="312"/>
      <c r="V105" s="312"/>
      <c r="W105" s="312"/>
      <c r="X105" s="315"/>
      <c r="Y105" s="316"/>
      <c r="Z105" s="142"/>
      <c r="AA105" s="142"/>
      <c r="AB105" s="142"/>
      <c r="AC105" s="317"/>
      <c r="AD105" s="141"/>
      <c r="AE105" s="142"/>
      <c r="AF105" s="142"/>
      <c r="AG105" s="142"/>
      <c r="AH105" s="143"/>
      <c r="AI105" s="318"/>
      <c r="AJ105" s="312"/>
      <c r="AK105" s="312"/>
      <c r="AL105" s="312"/>
      <c r="AM105" s="313"/>
      <c r="AN105" s="326" t="s">
        <v>62</v>
      </c>
      <c r="AO105" s="396" t="s">
        <v>60</v>
      </c>
      <c r="AP105" s="117"/>
    </row>
    <row r="106" spans="1:143" s="54" customFormat="1" ht="13.5" thickBot="1" x14ac:dyDescent="0.25">
      <c r="A106" s="296" t="s">
        <v>180</v>
      </c>
      <c r="B106" s="373" t="s">
        <v>126</v>
      </c>
      <c r="C106" s="362" t="s">
        <v>245</v>
      </c>
      <c r="D106" s="374"/>
      <c r="E106" s="297"/>
      <c r="F106" s="92"/>
      <c r="G106" s="92"/>
      <c r="H106" s="92"/>
      <c r="I106" s="298"/>
      <c r="J106" s="299"/>
      <c r="K106" s="92"/>
      <c r="L106" s="92"/>
      <c r="M106" s="92"/>
      <c r="N106" s="93"/>
      <c r="O106" s="297"/>
      <c r="P106" s="92"/>
      <c r="Q106" s="92"/>
      <c r="R106" s="92"/>
      <c r="S106" s="298"/>
      <c r="T106" s="299">
        <v>0</v>
      </c>
      <c r="U106" s="92">
        <v>12</v>
      </c>
      <c r="V106" s="92"/>
      <c r="W106" s="92" t="s">
        <v>32</v>
      </c>
      <c r="X106" s="93">
        <v>5</v>
      </c>
      <c r="Y106" s="275"/>
      <c r="Z106" s="273"/>
      <c r="AA106" s="273"/>
      <c r="AB106" s="273"/>
      <c r="AC106" s="276"/>
      <c r="AD106" s="272"/>
      <c r="AE106" s="273"/>
      <c r="AF106" s="273"/>
      <c r="AG106" s="273"/>
      <c r="AH106" s="274"/>
      <c r="AI106" s="101"/>
      <c r="AJ106" s="300"/>
      <c r="AK106" s="300"/>
      <c r="AL106" s="300"/>
      <c r="AM106" s="301"/>
      <c r="AN106" s="492" t="s">
        <v>252</v>
      </c>
      <c r="AO106" s="484" t="s">
        <v>111</v>
      </c>
      <c r="AP106" s="117"/>
    </row>
    <row r="107" spans="1:143" s="2" customFormat="1" ht="12.75" customHeight="1" thickBot="1" x14ac:dyDescent="0.25">
      <c r="A107" s="478" t="s">
        <v>259</v>
      </c>
      <c r="B107" s="479"/>
      <c r="C107" s="479"/>
      <c r="D107" s="479"/>
      <c r="E107" s="480"/>
      <c r="F107" s="480"/>
      <c r="G107" s="480"/>
      <c r="H107" s="480"/>
      <c r="I107" s="480"/>
      <c r="J107" s="480"/>
      <c r="K107" s="480"/>
      <c r="L107" s="480"/>
      <c r="M107" s="480"/>
      <c r="N107" s="480"/>
      <c r="O107" s="480"/>
      <c r="P107" s="480"/>
      <c r="Q107" s="480"/>
      <c r="R107" s="480"/>
      <c r="S107" s="480"/>
      <c r="T107" s="480"/>
      <c r="U107" s="480"/>
      <c r="V107" s="480"/>
      <c r="W107" s="480"/>
      <c r="X107" s="480"/>
      <c r="Y107" s="480"/>
      <c r="Z107" s="480"/>
      <c r="AA107" s="480"/>
      <c r="AB107" s="480"/>
      <c r="AC107" s="480"/>
      <c r="AD107" s="480"/>
      <c r="AE107" s="480"/>
      <c r="AF107" s="480"/>
      <c r="AG107" s="480"/>
      <c r="AH107" s="480"/>
      <c r="AI107" s="480"/>
      <c r="AJ107" s="480"/>
      <c r="AK107" s="480"/>
      <c r="AL107" s="480"/>
      <c r="AM107" s="480"/>
      <c r="AN107" s="479"/>
      <c r="AO107" s="481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</row>
    <row r="108" spans="1:143" s="54" customFormat="1" ht="15.75" customHeight="1" thickBot="1" x14ac:dyDescent="0.25">
      <c r="A108" s="399" t="s">
        <v>260</v>
      </c>
      <c r="B108" s="400" t="s">
        <v>261</v>
      </c>
      <c r="C108" s="401" t="s">
        <v>262</v>
      </c>
      <c r="D108" s="402"/>
      <c r="E108" s="465"/>
      <c r="F108" s="466"/>
      <c r="G108" s="466"/>
      <c r="H108" s="466"/>
      <c r="I108" s="466"/>
      <c r="J108" s="466"/>
      <c r="K108" s="466"/>
      <c r="L108" s="466"/>
      <c r="M108" s="466"/>
      <c r="N108" s="467"/>
      <c r="O108" s="118">
        <v>12</v>
      </c>
      <c r="P108" s="403">
        <v>0</v>
      </c>
      <c r="Q108" s="403"/>
      <c r="R108" s="403" t="s">
        <v>32</v>
      </c>
      <c r="S108" s="404">
        <v>4</v>
      </c>
      <c r="T108" s="118">
        <v>12</v>
      </c>
      <c r="U108" s="403">
        <v>0</v>
      </c>
      <c r="V108" s="403"/>
      <c r="W108" s="403" t="s">
        <v>32</v>
      </c>
      <c r="X108" s="404">
        <v>4</v>
      </c>
      <c r="Y108" s="118">
        <v>12</v>
      </c>
      <c r="Z108" s="403">
        <v>0</v>
      </c>
      <c r="AA108" s="403"/>
      <c r="AB108" s="403" t="s">
        <v>32</v>
      </c>
      <c r="AC108" s="404">
        <v>4</v>
      </c>
      <c r="AD108" s="118">
        <v>12</v>
      </c>
      <c r="AE108" s="403">
        <v>0</v>
      </c>
      <c r="AF108" s="403"/>
      <c r="AG108" s="403" t="s">
        <v>32</v>
      </c>
      <c r="AH108" s="404">
        <v>4</v>
      </c>
      <c r="AI108" s="114"/>
      <c r="AJ108" s="405"/>
      <c r="AK108" s="405"/>
      <c r="AL108" s="405"/>
      <c r="AM108" s="406"/>
      <c r="AN108" s="490" t="s">
        <v>252</v>
      </c>
      <c r="AO108" s="485" t="s">
        <v>27</v>
      </c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  <c r="DE108" s="117"/>
      <c r="DF108" s="117"/>
      <c r="DG108" s="117"/>
      <c r="DH108" s="117"/>
      <c r="DI108" s="117"/>
      <c r="DJ108" s="117"/>
      <c r="DK108" s="117"/>
      <c r="DL108" s="117"/>
      <c r="DM108" s="117"/>
      <c r="DN108" s="117"/>
      <c r="DO108" s="117"/>
      <c r="DP108" s="117"/>
      <c r="DQ108" s="117"/>
      <c r="DR108" s="117"/>
      <c r="DS108" s="117"/>
      <c r="DT108" s="117"/>
      <c r="DU108" s="117"/>
      <c r="DV108" s="117"/>
      <c r="DW108" s="117"/>
      <c r="DX108" s="117"/>
      <c r="DY108" s="117"/>
      <c r="DZ108" s="117"/>
      <c r="EA108" s="117"/>
      <c r="EB108" s="117"/>
    </row>
    <row r="109" spans="1:143" s="54" customFormat="1" ht="15.75" customHeight="1" thickBot="1" x14ac:dyDescent="0.25">
      <c r="A109" s="399" t="s">
        <v>263</v>
      </c>
      <c r="B109" s="400" t="s">
        <v>261</v>
      </c>
      <c r="C109" s="401" t="s">
        <v>264</v>
      </c>
      <c r="D109" s="407"/>
      <c r="E109" s="468"/>
      <c r="F109" s="469"/>
      <c r="G109" s="469"/>
      <c r="H109" s="469"/>
      <c r="I109" s="469"/>
      <c r="J109" s="469"/>
      <c r="K109" s="469"/>
      <c r="L109" s="469"/>
      <c r="M109" s="469"/>
      <c r="N109" s="470"/>
      <c r="O109" s="118">
        <v>12</v>
      </c>
      <c r="P109" s="403">
        <v>0</v>
      </c>
      <c r="Q109" s="403"/>
      <c r="R109" s="403" t="s">
        <v>32</v>
      </c>
      <c r="S109" s="404">
        <v>4</v>
      </c>
      <c r="T109" s="118">
        <v>12</v>
      </c>
      <c r="U109" s="403">
        <v>0</v>
      </c>
      <c r="V109" s="403"/>
      <c r="W109" s="403" t="s">
        <v>32</v>
      </c>
      <c r="X109" s="404">
        <v>4</v>
      </c>
      <c r="Y109" s="118">
        <v>12</v>
      </c>
      <c r="Z109" s="403">
        <v>0</v>
      </c>
      <c r="AA109" s="403"/>
      <c r="AB109" s="403" t="s">
        <v>32</v>
      </c>
      <c r="AC109" s="404">
        <v>4</v>
      </c>
      <c r="AD109" s="118">
        <v>12</v>
      </c>
      <c r="AE109" s="403">
        <v>0</v>
      </c>
      <c r="AF109" s="403"/>
      <c r="AG109" s="403" t="s">
        <v>32</v>
      </c>
      <c r="AH109" s="404">
        <v>4</v>
      </c>
      <c r="AI109" s="115"/>
      <c r="AJ109" s="408"/>
      <c r="AK109" s="408"/>
      <c r="AL109" s="408"/>
      <c r="AM109" s="409"/>
      <c r="AN109" s="490" t="s">
        <v>252</v>
      </c>
      <c r="AO109" s="485" t="s">
        <v>27</v>
      </c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7"/>
      <c r="DF109" s="117"/>
      <c r="DG109" s="117"/>
      <c r="DH109" s="117"/>
      <c r="DI109" s="117"/>
      <c r="DJ109" s="117"/>
      <c r="DK109" s="117"/>
      <c r="DL109" s="117"/>
      <c r="DM109" s="117"/>
      <c r="DN109" s="117"/>
      <c r="DO109" s="117"/>
      <c r="DP109" s="117"/>
      <c r="DQ109" s="117"/>
      <c r="DR109" s="117"/>
      <c r="DS109" s="117"/>
      <c r="DT109" s="117"/>
      <c r="DU109" s="117"/>
      <c r="DV109" s="117"/>
      <c r="DW109" s="117"/>
      <c r="DX109" s="117"/>
      <c r="DY109" s="117"/>
      <c r="DZ109" s="117"/>
      <c r="EA109" s="117"/>
      <c r="EB109" s="117"/>
    </row>
    <row r="110" spans="1:143" s="54" customFormat="1" ht="15.75" customHeight="1" thickBot="1" x14ac:dyDescent="0.25">
      <c r="A110" s="410" t="s">
        <v>263</v>
      </c>
      <c r="B110" s="411" t="s">
        <v>261</v>
      </c>
      <c r="C110" s="412" t="s">
        <v>265</v>
      </c>
      <c r="D110" s="413"/>
      <c r="E110" s="471"/>
      <c r="F110" s="472"/>
      <c r="G110" s="472"/>
      <c r="H110" s="472"/>
      <c r="I110" s="472"/>
      <c r="J110" s="472"/>
      <c r="K110" s="472"/>
      <c r="L110" s="472"/>
      <c r="M110" s="472"/>
      <c r="N110" s="473"/>
      <c r="O110" s="118">
        <v>12</v>
      </c>
      <c r="P110" s="403">
        <v>0</v>
      </c>
      <c r="Q110" s="403"/>
      <c r="R110" s="403" t="s">
        <v>32</v>
      </c>
      <c r="S110" s="404">
        <v>4</v>
      </c>
      <c r="T110" s="118">
        <v>12</v>
      </c>
      <c r="U110" s="403">
        <v>0</v>
      </c>
      <c r="V110" s="403"/>
      <c r="W110" s="403" t="s">
        <v>32</v>
      </c>
      <c r="X110" s="404">
        <v>4</v>
      </c>
      <c r="Y110" s="118">
        <v>12</v>
      </c>
      <c r="Z110" s="403">
        <v>0</v>
      </c>
      <c r="AA110" s="403"/>
      <c r="AB110" s="403" t="s">
        <v>32</v>
      </c>
      <c r="AC110" s="404">
        <v>4</v>
      </c>
      <c r="AD110" s="118">
        <v>12</v>
      </c>
      <c r="AE110" s="403">
        <v>0</v>
      </c>
      <c r="AF110" s="403"/>
      <c r="AG110" s="403" t="s">
        <v>32</v>
      </c>
      <c r="AH110" s="404">
        <v>4</v>
      </c>
      <c r="AI110" s="299"/>
      <c r="AJ110" s="414"/>
      <c r="AK110" s="414"/>
      <c r="AL110" s="414"/>
      <c r="AM110" s="415"/>
      <c r="AN110" s="490" t="s">
        <v>252</v>
      </c>
      <c r="AO110" s="485" t="s">
        <v>27</v>
      </c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7"/>
      <c r="DG110" s="117"/>
      <c r="DH110" s="117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117"/>
      <c r="DV110" s="117"/>
      <c r="DW110" s="117"/>
      <c r="DX110" s="117"/>
      <c r="DY110" s="117"/>
      <c r="DZ110" s="117"/>
      <c r="EA110" s="117"/>
      <c r="EB110" s="117"/>
    </row>
    <row r="111" spans="1:143" s="28" customFormat="1" x14ac:dyDescent="0.2">
      <c r="A111" s="111"/>
      <c r="B111" s="111"/>
      <c r="C111" s="111"/>
      <c r="D111" s="397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27"/>
      <c r="AO111" s="128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</row>
    <row r="112" spans="1:143" s="28" customFormat="1" x14ac:dyDescent="0.2">
      <c r="A112" s="111"/>
      <c r="B112" s="111"/>
      <c r="C112" s="111"/>
      <c r="D112" s="397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27"/>
      <c r="AO112" s="128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</row>
    <row r="113" spans="1:143" s="28" customFormat="1" x14ac:dyDescent="0.2">
      <c r="A113" s="474" t="s">
        <v>266</v>
      </c>
      <c r="B113" s="474"/>
      <c r="C113" s="474"/>
      <c r="D113" s="474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27"/>
      <c r="AO113" s="128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</row>
    <row r="114" spans="1:143" s="28" customFormat="1" ht="12.75" customHeight="1" x14ac:dyDescent="0.2">
      <c r="A114" s="474"/>
      <c r="B114" s="474"/>
      <c r="C114" s="474"/>
      <c r="D114" s="474"/>
      <c r="E114" s="474"/>
      <c r="F114" s="474"/>
      <c r="G114" s="474"/>
      <c r="H114" s="474"/>
      <c r="I114" s="474"/>
      <c r="J114" s="474"/>
      <c r="K114" s="474"/>
      <c r="L114" s="474"/>
      <c r="M114" s="474"/>
      <c r="N114" s="474"/>
      <c r="O114" s="474"/>
      <c r="P114" s="474"/>
      <c r="Q114" s="474"/>
      <c r="R114" s="474"/>
      <c r="S114" s="474"/>
      <c r="T114" s="474"/>
      <c r="U114" s="474"/>
      <c r="V114" s="474"/>
      <c r="W114" s="474"/>
      <c r="X114" s="474"/>
      <c r="Y114" s="474"/>
      <c r="Z114" s="474"/>
      <c r="AA114" s="474"/>
      <c r="AB114" s="474"/>
      <c r="AC114" s="474"/>
      <c r="AD114" s="474"/>
      <c r="AE114" s="398"/>
      <c r="AF114" s="398"/>
      <c r="AG114" s="398"/>
      <c r="AH114" s="398"/>
      <c r="AI114" s="398"/>
      <c r="AJ114" s="398"/>
      <c r="AK114" s="398"/>
      <c r="AL114" s="398"/>
      <c r="AM114" s="398"/>
      <c r="AN114" s="398"/>
      <c r="AO114" s="398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</row>
    <row r="115" spans="1:143" s="28" customFormat="1" x14ac:dyDescent="0.2">
      <c r="A115" s="474"/>
      <c r="B115" s="474"/>
      <c r="C115" s="474"/>
      <c r="D115" s="474"/>
      <c r="E115" s="474"/>
      <c r="F115" s="474"/>
      <c r="G115" s="474"/>
      <c r="H115" s="474"/>
      <c r="I115" s="474"/>
      <c r="J115" s="474"/>
      <c r="K115" s="474"/>
      <c r="L115" s="474"/>
      <c r="M115" s="474"/>
      <c r="N115" s="474"/>
      <c r="O115" s="474"/>
      <c r="P115" s="474"/>
      <c r="Q115" s="474"/>
      <c r="R115" s="474"/>
      <c r="S115" s="474"/>
      <c r="T115" s="474"/>
      <c r="U115" s="474"/>
      <c r="V115" s="474"/>
      <c r="W115" s="474"/>
      <c r="X115" s="474"/>
      <c r="Y115" s="474"/>
      <c r="Z115" s="474"/>
      <c r="AA115" s="474"/>
      <c r="AB115" s="474"/>
      <c r="AC115" s="474"/>
      <c r="AD115" s="474"/>
      <c r="AE115" s="398"/>
      <c r="AF115" s="398"/>
      <c r="AG115" s="398"/>
      <c r="AH115" s="398"/>
      <c r="AI115" s="398"/>
      <c r="AJ115" s="398"/>
      <c r="AK115" s="398"/>
      <c r="AL115" s="398"/>
      <c r="AM115" s="398"/>
      <c r="AN115" s="398"/>
      <c r="AO115" s="398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</row>
    <row r="116" spans="1:143" s="4" customFormat="1" x14ac:dyDescent="0.2">
      <c r="A116" s="5"/>
      <c r="B116" s="5"/>
      <c r="C116" s="5"/>
      <c r="D116" s="12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6"/>
      <c r="AO116" s="20"/>
    </row>
    <row r="117" spans="1:143" s="4" customFormat="1" x14ac:dyDescent="0.2">
      <c r="A117" s="5"/>
      <c r="B117" s="5"/>
      <c r="C117" s="5"/>
      <c r="D117" s="12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6"/>
      <c r="AO117" s="20"/>
    </row>
    <row r="118" spans="1:143" s="4" customFormat="1" x14ac:dyDescent="0.2">
      <c r="A118" s="5"/>
      <c r="B118" s="5"/>
      <c r="C118" s="5"/>
      <c r="D118" s="12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6"/>
      <c r="AO118" s="20"/>
    </row>
    <row r="119" spans="1:143" s="4" customFormat="1" x14ac:dyDescent="0.2">
      <c r="A119" s="5"/>
      <c r="B119" s="5"/>
      <c r="C119" s="5"/>
      <c r="D119" s="12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6"/>
      <c r="AO119" s="20"/>
    </row>
    <row r="120" spans="1:143" s="4" customFormat="1" x14ac:dyDescent="0.2">
      <c r="A120" s="5"/>
      <c r="B120" s="5"/>
      <c r="C120" s="5"/>
      <c r="D120" s="12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6"/>
      <c r="AO120" s="20"/>
    </row>
    <row r="121" spans="1:143" s="4" customFormat="1" x14ac:dyDescent="0.2">
      <c r="A121" s="5"/>
      <c r="B121" s="5"/>
      <c r="C121" s="5"/>
      <c r="D121" s="12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6"/>
      <c r="AO121" s="20"/>
    </row>
    <row r="122" spans="1:143" s="4" customFormat="1" x14ac:dyDescent="0.2">
      <c r="A122" s="5"/>
      <c r="B122" s="5"/>
      <c r="C122" s="5"/>
      <c r="D122" s="1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6"/>
      <c r="AO122" s="20"/>
    </row>
    <row r="123" spans="1:143" s="4" customFormat="1" x14ac:dyDescent="0.2">
      <c r="A123" s="5"/>
      <c r="B123" s="5"/>
      <c r="C123" s="5"/>
      <c r="D123" s="12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6"/>
      <c r="AO123" s="19"/>
    </row>
    <row r="124" spans="1:143" s="4" customFormat="1" ht="14.25" customHeight="1" x14ac:dyDescent="0.2">
      <c r="A124" s="5"/>
      <c r="B124" s="5"/>
      <c r="C124" s="5"/>
      <c r="D124" s="12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6"/>
      <c r="AO124" s="19"/>
    </row>
    <row r="125" spans="1:143" s="4" customFormat="1" x14ac:dyDescent="0.2">
      <c r="A125" s="5"/>
      <c r="B125" s="5"/>
      <c r="C125" s="5"/>
      <c r="D125" s="12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6"/>
      <c r="AO125" s="19"/>
    </row>
    <row r="126" spans="1:143" s="4" customFormat="1" x14ac:dyDescent="0.2">
      <c r="A126" s="5"/>
      <c r="B126" s="5"/>
      <c r="C126" s="5"/>
      <c r="D126" s="12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6"/>
      <c r="AO126" s="19"/>
    </row>
    <row r="127" spans="1:143" s="4" customFormat="1" x14ac:dyDescent="0.2">
      <c r="A127" s="5"/>
      <c r="B127" s="5"/>
      <c r="C127" s="5"/>
      <c r="D127" s="12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6"/>
      <c r="AO127" s="19"/>
    </row>
    <row r="128" spans="1:143" s="4" customFormat="1" x14ac:dyDescent="0.2">
      <c r="A128" s="5"/>
      <c r="B128" s="5"/>
      <c r="C128" s="5"/>
      <c r="D128" s="12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6"/>
      <c r="AO128" s="19"/>
    </row>
    <row r="129" spans="1:41" s="1" customFormat="1" x14ac:dyDescent="0.2">
      <c r="A129" s="5"/>
      <c r="B129" s="5"/>
      <c r="C129" s="5"/>
      <c r="D129" s="12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6"/>
      <c r="AO129" s="19"/>
    </row>
    <row r="133" spans="1:41" s="1" customFormat="1" x14ac:dyDescent="0.2">
      <c r="A133" s="5"/>
      <c r="B133" s="5"/>
      <c r="C133" s="5"/>
      <c r="D133" s="12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6"/>
      <c r="AO133" s="19"/>
    </row>
    <row r="134" spans="1:41" s="1" customFormat="1" x14ac:dyDescent="0.2">
      <c r="A134" s="5"/>
      <c r="B134" s="5"/>
      <c r="C134" s="5"/>
      <c r="D134" s="12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6"/>
      <c r="AO134" s="19"/>
    </row>
    <row r="135" spans="1:41" s="1" customFormat="1" x14ac:dyDescent="0.2">
      <c r="A135" s="5"/>
      <c r="B135" s="5"/>
      <c r="C135" s="5"/>
      <c r="D135" s="12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6"/>
      <c r="AO135" s="19"/>
    </row>
    <row r="136" spans="1:41" s="2" customFormat="1" ht="12.75" customHeight="1" x14ac:dyDescent="0.2">
      <c r="A136" s="5"/>
      <c r="B136" s="5"/>
      <c r="C136" s="5"/>
      <c r="D136" s="12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6"/>
      <c r="AO136" s="19"/>
    </row>
    <row r="137" spans="1:41" s="4" customFormat="1" x14ac:dyDescent="0.2">
      <c r="A137" s="5"/>
      <c r="B137" s="5"/>
      <c r="C137" s="5"/>
      <c r="D137" s="12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6"/>
      <c r="AO137" s="19"/>
    </row>
    <row r="138" spans="1:41" s="4" customFormat="1" x14ac:dyDescent="0.2">
      <c r="A138" s="5"/>
      <c r="B138" s="5"/>
      <c r="C138" s="5"/>
      <c r="D138" s="12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6"/>
      <c r="AO138" s="19"/>
    </row>
    <row r="139" spans="1:41" s="4" customFormat="1" x14ac:dyDescent="0.2">
      <c r="A139" s="5"/>
      <c r="B139" s="5"/>
      <c r="C139" s="5"/>
      <c r="D139" s="12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6"/>
      <c r="AO139" s="19"/>
    </row>
    <row r="140" spans="1:41" s="4" customFormat="1" x14ac:dyDescent="0.2">
      <c r="A140" s="5"/>
      <c r="B140" s="5"/>
      <c r="C140" s="5"/>
      <c r="D140" s="12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6"/>
      <c r="AO140" s="19"/>
    </row>
    <row r="141" spans="1:41" s="13" customFormat="1" x14ac:dyDescent="0.2">
      <c r="A141" s="5"/>
      <c r="B141" s="5"/>
      <c r="C141" s="5"/>
      <c r="D141" s="12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6"/>
      <c r="AO141" s="19"/>
    </row>
    <row r="142" spans="1:41" s="13" customFormat="1" x14ac:dyDescent="0.2">
      <c r="A142" s="5"/>
      <c r="B142" s="5"/>
      <c r="C142" s="5"/>
      <c r="D142" s="12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6"/>
      <c r="AO142" s="19"/>
    </row>
    <row r="143" spans="1:41" s="13" customFormat="1" x14ac:dyDescent="0.2">
      <c r="A143" s="5"/>
      <c r="B143" s="5"/>
      <c r="C143" s="5"/>
      <c r="D143" s="12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6"/>
      <c r="AO143" s="19"/>
    </row>
    <row r="144" spans="1:41" s="13" customFormat="1" x14ac:dyDescent="0.2">
      <c r="A144" s="5"/>
      <c r="B144" s="5"/>
      <c r="C144" s="5"/>
      <c r="D144" s="12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6"/>
      <c r="AO144" s="19"/>
    </row>
    <row r="145" spans="1:41" s="13" customFormat="1" x14ac:dyDescent="0.2">
      <c r="A145" s="5"/>
      <c r="B145" s="5"/>
      <c r="C145" s="5"/>
      <c r="D145" s="12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6"/>
      <c r="AO145" s="19"/>
    </row>
    <row r="146" spans="1:41" s="13" customFormat="1" x14ac:dyDescent="0.2">
      <c r="A146" s="5"/>
      <c r="B146" s="5"/>
      <c r="C146" s="5"/>
      <c r="D146" s="12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6"/>
      <c r="AO146" s="19"/>
    </row>
    <row r="147" spans="1:41" s="13" customFormat="1" x14ac:dyDescent="0.2">
      <c r="A147" s="5"/>
      <c r="B147" s="5"/>
      <c r="C147" s="5"/>
      <c r="D147" s="12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6"/>
      <c r="AO147" s="19"/>
    </row>
    <row r="148" spans="1:41" s="13" customFormat="1" x14ac:dyDescent="0.2">
      <c r="A148" s="5"/>
      <c r="B148" s="5"/>
      <c r="C148" s="5"/>
      <c r="D148" s="12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6"/>
      <c r="AO148" s="19"/>
    </row>
    <row r="149" spans="1:41" s="13" customFormat="1" x14ac:dyDescent="0.2">
      <c r="A149" s="5"/>
      <c r="B149" s="5"/>
      <c r="C149" s="5"/>
      <c r="D149" s="12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6"/>
      <c r="AO149" s="19"/>
    </row>
    <row r="150" spans="1:41" s="13" customFormat="1" x14ac:dyDescent="0.2">
      <c r="A150" s="5"/>
      <c r="B150" s="5"/>
      <c r="C150" s="5"/>
      <c r="D150" s="12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6"/>
      <c r="AO150" s="19"/>
    </row>
    <row r="151" spans="1:41" s="4" customFormat="1" x14ac:dyDescent="0.2">
      <c r="A151" s="5"/>
      <c r="B151" s="5"/>
      <c r="C151" s="5"/>
      <c r="D151" s="12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6"/>
      <c r="AO151" s="19"/>
    </row>
    <row r="152" spans="1:41" s="4" customFormat="1" x14ac:dyDescent="0.2">
      <c r="A152" s="5"/>
      <c r="B152" s="5"/>
      <c r="C152" s="5"/>
      <c r="D152" s="12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6"/>
      <c r="AO152" s="19"/>
    </row>
    <row r="153" spans="1:41" s="4" customFormat="1" x14ac:dyDescent="0.2">
      <c r="A153" s="5"/>
      <c r="B153" s="5"/>
      <c r="C153" s="5"/>
      <c r="D153" s="12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6"/>
      <c r="AO153" s="19"/>
    </row>
    <row r="154" spans="1:41" s="4" customFormat="1" x14ac:dyDescent="0.2">
      <c r="A154" s="5"/>
      <c r="B154" s="5"/>
      <c r="C154" s="5"/>
      <c r="D154" s="12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6"/>
      <c r="AO154" s="19"/>
    </row>
    <row r="155" spans="1:41" s="4" customFormat="1" ht="24" customHeight="1" x14ac:dyDescent="0.2">
      <c r="A155" s="5"/>
      <c r="B155" s="5"/>
      <c r="C155" s="5"/>
      <c r="D155" s="12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6"/>
      <c r="AO155" s="19"/>
    </row>
    <row r="156" spans="1:41" s="4" customFormat="1" x14ac:dyDescent="0.2">
      <c r="A156" s="5"/>
      <c r="B156" s="5"/>
      <c r="C156" s="5"/>
      <c r="D156" s="12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6"/>
      <c r="AO156" s="19"/>
    </row>
    <row r="157" spans="1:41" s="4" customFormat="1" x14ac:dyDescent="0.2">
      <c r="A157" s="5"/>
      <c r="B157" s="5"/>
      <c r="C157" s="5"/>
      <c r="D157" s="12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6"/>
      <c r="AO157" s="19"/>
    </row>
    <row r="158" spans="1:41" s="4" customFormat="1" x14ac:dyDescent="0.2">
      <c r="A158" s="5"/>
      <c r="B158" s="5"/>
      <c r="C158" s="5"/>
      <c r="D158" s="12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6"/>
      <c r="AO158" s="19"/>
    </row>
    <row r="159" spans="1:41" s="14" customFormat="1" x14ac:dyDescent="0.2">
      <c r="A159" s="5"/>
      <c r="B159" s="5"/>
      <c r="C159" s="5"/>
      <c r="D159" s="12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6"/>
      <c r="AO159" s="19"/>
    </row>
    <row r="160" spans="1:41" s="4" customFormat="1" x14ac:dyDescent="0.2">
      <c r="A160" s="5"/>
      <c r="B160" s="5"/>
      <c r="C160" s="5"/>
      <c r="D160" s="12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6"/>
      <c r="AO160" s="19"/>
    </row>
    <row r="161" spans="1:41" s="4" customFormat="1" hidden="1" x14ac:dyDescent="0.2">
      <c r="A161" s="5"/>
      <c r="B161" s="5"/>
      <c r="C161" s="5"/>
      <c r="D161" s="12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6"/>
      <c r="AO161" s="19"/>
    </row>
    <row r="186" spans="1:41" s="13" customFormat="1" x14ac:dyDescent="0.2">
      <c r="A186" s="5"/>
      <c r="B186" s="5"/>
      <c r="C186" s="5"/>
      <c r="D186" s="12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6"/>
      <c r="AO186" s="19"/>
    </row>
    <row r="187" spans="1:41" s="13" customFormat="1" x14ac:dyDescent="0.2">
      <c r="A187" s="5"/>
      <c r="B187" s="5"/>
      <c r="C187" s="5"/>
      <c r="D187" s="12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6"/>
      <c r="AO187" s="19"/>
    </row>
    <row r="188" spans="1:41" s="13" customFormat="1" x14ac:dyDescent="0.2">
      <c r="A188" s="5"/>
      <c r="B188" s="5"/>
      <c r="C188" s="5"/>
      <c r="D188" s="12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6"/>
      <c r="AO188" s="19"/>
    </row>
    <row r="189" spans="1:41" s="15" customFormat="1" x14ac:dyDescent="0.2">
      <c r="A189" s="5"/>
      <c r="B189" s="5"/>
      <c r="C189" s="5"/>
      <c r="D189" s="12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6"/>
      <c r="AO189" s="19"/>
    </row>
    <row r="190" spans="1:41" s="15" customFormat="1" x14ac:dyDescent="0.2">
      <c r="A190" s="5"/>
      <c r="B190" s="5"/>
      <c r="C190" s="5"/>
      <c r="D190" s="12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6"/>
      <c r="AO190" s="19"/>
    </row>
  </sheetData>
  <mergeCells count="50">
    <mergeCell ref="E108:N110"/>
    <mergeCell ref="A113:AD115"/>
    <mergeCell ref="A103:AO103"/>
    <mergeCell ref="A83:AO83"/>
    <mergeCell ref="A87:AO87"/>
    <mergeCell ref="A91:AO91"/>
    <mergeCell ref="A95:AO95"/>
    <mergeCell ref="A99:AO99"/>
    <mergeCell ref="A107:AO107"/>
    <mergeCell ref="A1:AO1"/>
    <mergeCell ref="A3:AO3"/>
    <mergeCell ref="A4:AO4"/>
    <mergeCell ref="A18:A20"/>
    <mergeCell ref="A2:AO2"/>
    <mergeCell ref="A5:AO5"/>
    <mergeCell ref="B18:B20"/>
    <mergeCell ref="AO18:AO20"/>
    <mergeCell ref="D18:D20"/>
    <mergeCell ref="O18:S18"/>
    <mergeCell ref="E19:G19"/>
    <mergeCell ref="J19:L19"/>
    <mergeCell ref="O19:Q19"/>
    <mergeCell ref="T19:V19"/>
    <mergeCell ref="Y19:AA19"/>
    <mergeCell ref="A73:AO73"/>
    <mergeCell ref="A63:AO63"/>
    <mergeCell ref="A82:AO82"/>
    <mergeCell ref="A49:AO49"/>
    <mergeCell ref="AN74:AN75"/>
    <mergeCell ref="AO74:AO75"/>
    <mergeCell ref="A54:AO54"/>
    <mergeCell ref="A72:AO72"/>
    <mergeCell ref="A55:AO55"/>
    <mergeCell ref="A21:AO21"/>
    <mergeCell ref="Y18:AC18"/>
    <mergeCell ref="J18:N18"/>
    <mergeCell ref="AD19:AF19"/>
    <mergeCell ref="AI19:AK19"/>
    <mergeCell ref="AN18:AN20"/>
    <mergeCell ref="E18:I18"/>
    <mergeCell ref="AI18:AM18"/>
    <mergeCell ref="AD18:AH18"/>
    <mergeCell ref="T18:X18"/>
    <mergeCell ref="A43:AO43"/>
    <mergeCell ref="AN44:AN47"/>
    <mergeCell ref="AO44:AO47"/>
    <mergeCell ref="A22:AO22"/>
    <mergeCell ref="A23:AO23"/>
    <mergeCell ref="A30:AO30"/>
    <mergeCell ref="A36:AO36"/>
  </mergeCells>
  <phoneticPr fontId="3" type="noConversion"/>
  <printOptions horizontalCentered="1"/>
  <pageMargins left="0.19685039370078741" right="0.19685039370078741" top="0.59055118110236227" bottom="0.59055118110236227" header="0.11811023622047245" footer="0.39370078740157483"/>
  <pageSetup paperSize="8" scale="50" orientation="landscape" r:id="rId1"/>
  <headerFooter>
    <oddFooter>&amp;R&amp;N/&amp;P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3BLKM19</vt:lpstr>
      <vt:lpstr>'3BLKM19'!Nyomtatási_terület</vt:lpstr>
    </vt:vector>
  </TitlesOfParts>
  <Company>Kaposvári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davidj</dc:creator>
  <cp:lastModifiedBy>Ambrus Zoltán</cp:lastModifiedBy>
  <cp:lastPrinted>2017-08-01T08:57:52Z</cp:lastPrinted>
  <dcterms:created xsi:type="dcterms:W3CDTF">2008-01-10T16:03:48Z</dcterms:created>
  <dcterms:modified xsi:type="dcterms:W3CDTF">2019-08-07T12:16:30Z</dcterms:modified>
</cp:coreProperties>
</file>