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épzési dokumentumok\Pedagógiai Kar\Mintatantervek\Alapképzések (BA)\Csecsemő-és kisgyermeknevelő BA\"/>
    </mc:Choice>
  </mc:AlternateContent>
  <bookViews>
    <workbookView xWindow="0" yWindow="60" windowWidth="15600" windowHeight="9180"/>
  </bookViews>
  <sheets>
    <sheet name="2BNCSKN18" sheetId="1" r:id="rId1"/>
  </sheets>
  <definedNames>
    <definedName name="_xlnm.Print_Area" localSheetId="0">'2BNCSKN18'!$A$1:$AE$168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M79" i="1"/>
  <c r="Q79" i="1"/>
  <c r="U79" i="1"/>
  <c r="Y65" i="1"/>
  <c r="Y79" i="1"/>
  <c r="AC79" i="1"/>
  <c r="E79" i="1"/>
  <c r="I62" i="1"/>
  <c r="M62" i="1"/>
  <c r="Q62" i="1"/>
  <c r="E62" i="1"/>
  <c r="I53" i="1"/>
  <c r="M53" i="1"/>
  <c r="Q53" i="1"/>
  <c r="U53" i="1"/>
  <c r="Y53" i="1"/>
  <c r="AC53" i="1"/>
  <c r="E53" i="1"/>
  <c r="E31" i="1"/>
  <c r="G79" i="1"/>
  <c r="H79" i="1"/>
  <c r="J79" i="1"/>
  <c r="K79" i="1"/>
  <c r="L79" i="1"/>
  <c r="N79" i="1"/>
  <c r="O79" i="1"/>
  <c r="P79" i="1"/>
  <c r="R79" i="1"/>
  <c r="S79" i="1"/>
  <c r="T79" i="1"/>
  <c r="V79" i="1"/>
  <c r="W79" i="1"/>
  <c r="X79" i="1"/>
  <c r="Z79" i="1"/>
  <c r="AA79" i="1"/>
  <c r="AB79" i="1"/>
  <c r="F79" i="1"/>
  <c r="G62" i="1"/>
  <c r="H62" i="1"/>
  <c r="J62" i="1"/>
  <c r="K62" i="1"/>
  <c r="L62" i="1"/>
  <c r="N62" i="1"/>
  <c r="O62" i="1"/>
  <c r="P62" i="1"/>
  <c r="F62" i="1"/>
  <c r="G53" i="1"/>
  <c r="H53" i="1"/>
  <c r="J53" i="1"/>
  <c r="K53" i="1"/>
  <c r="L53" i="1"/>
  <c r="N53" i="1"/>
  <c r="O53" i="1"/>
  <c r="P53" i="1"/>
  <c r="R53" i="1"/>
  <c r="S53" i="1"/>
  <c r="T53" i="1"/>
  <c r="V53" i="1"/>
  <c r="W53" i="1"/>
  <c r="X53" i="1"/>
  <c r="Z53" i="1"/>
  <c r="AA53" i="1"/>
  <c r="AB53" i="1"/>
  <c r="F53" i="1"/>
  <c r="J31" i="1"/>
  <c r="F31" i="1"/>
  <c r="E93" i="1"/>
  <c r="S102" i="1"/>
  <c r="M97" i="1"/>
  <c r="K97" i="1"/>
  <c r="J97" i="1"/>
  <c r="I97" i="1"/>
  <c r="E97" i="1"/>
  <c r="F97" i="1"/>
  <c r="G97" i="1"/>
  <c r="O93" i="1"/>
  <c r="K93" i="1"/>
  <c r="G93" i="1"/>
  <c r="Y114" i="1"/>
  <c r="W114" i="1"/>
  <c r="V114" i="1"/>
  <c r="U114" i="1"/>
  <c r="S114" i="1"/>
  <c r="R114" i="1"/>
  <c r="AC108" i="1"/>
  <c r="AA108" i="1"/>
  <c r="Y108" i="1"/>
  <c r="W108" i="1"/>
  <c r="U108" i="1"/>
  <c r="E108" i="1"/>
  <c r="S108" i="1"/>
  <c r="AC102" i="1"/>
  <c r="U102" i="1"/>
  <c r="Y102" i="1"/>
  <c r="E102" i="1"/>
  <c r="W102" i="1"/>
  <c r="E114" i="1"/>
  <c r="D16" i="1"/>
  <c r="Z108" i="1"/>
  <c r="V108" i="1"/>
  <c r="R108" i="1"/>
  <c r="G87" i="1"/>
  <c r="F87" i="1"/>
  <c r="AA102" i="1"/>
  <c r="Z102" i="1"/>
  <c r="V102" i="1"/>
  <c r="R102" i="1"/>
  <c r="AC87" i="1"/>
  <c r="AA87" i="1"/>
  <c r="Z87" i="1"/>
  <c r="Y87" i="1"/>
  <c r="W87" i="1"/>
  <c r="V87" i="1"/>
  <c r="U87" i="1"/>
  <c r="S87" i="1"/>
  <c r="R87" i="1"/>
  <c r="Q87" i="1"/>
  <c r="O87" i="1"/>
  <c r="N87" i="1"/>
  <c r="M87" i="1"/>
  <c r="K87" i="1"/>
  <c r="J87" i="1"/>
  <c r="I87" i="1"/>
  <c r="E87" i="1"/>
</calcChain>
</file>

<file path=xl/sharedStrings.xml><?xml version="1.0" encoding="utf-8"?>
<sst xmlns="http://schemas.openxmlformats.org/spreadsheetml/2006/main" count="901" uniqueCount="426">
  <si>
    <t>Mintatanterv</t>
  </si>
  <si>
    <t>Képzési program (KPR) kódja</t>
  </si>
  <si>
    <t>Nappali tanulmányi rend</t>
  </si>
  <si>
    <t>Tantárgy státusza</t>
  </si>
  <si>
    <t>Megszerzendő kredit</t>
  </si>
  <si>
    <t>Szakdolgozat</t>
  </si>
  <si>
    <t>Kód</t>
  </si>
  <si>
    <t>Tantárgy</t>
  </si>
  <si>
    <t>Előfeltétel</t>
  </si>
  <si>
    <t>I. félév</t>
  </si>
  <si>
    <t>II. félév</t>
  </si>
  <si>
    <t>III. félév</t>
  </si>
  <si>
    <t>IV. félév</t>
  </si>
  <si>
    <t>V. félév</t>
  </si>
  <si>
    <t>VI. félév</t>
  </si>
  <si>
    <t>Tanszék</t>
  </si>
  <si>
    <t>Tantárgyfelelős</t>
  </si>
  <si>
    <t>órasz</t>
  </si>
  <si>
    <t>számk.</t>
  </si>
  <si>
    <t>kred.</t>
  </si>
  <si>
    <t>ea.</t>
  </si>
  <si>
    <t>gy.</t>
  </si>
  <si>
    <t>Érték, autonómia és kritikai gondolkodás</t>
  </si>
  <si>
    <t>k</t>
  </si>
  <si>
    <t>Társadalomtudományi Tanszék</t>
  </si>
  <si>
    <t>Molnár Gábor PhD</t>
  </si>
  <si>
    <t>Bertalan Péter PhD habil</t>
  </si>
  <si>
    <t>gyj</t>
  </si>
  <si>
    <t>Összesen</t>
  </si>
  <si>
    <t>Általános pszichológia</t>
  </si>
  <si>
    <t>Martin László PhD</t>
  </si>
  <si>
    <t>Az emberi fejlődés</t>
  </si>
  <si>
    <t>Pedagógusok mentálhigiénéje</t>
  </si>
  <si>
    <t>József István PhD</t>
  </si>
  <si>
    <t xml:space="preserve">Albert Gábor Phd habil </t>
  </si>
  <si>
    <t>Bencéné Fekete Andrea PhD</t>
  </si>
  <si>
    <t>Magyar Nyelvi és Kultúratudományi Tanszék</t>
  </si>
  <si>
    <t>Kövérné Nagyházi Bernadette PhD</t>
  </si>
  <si>
    <t>Domokos Áron PhD</t>
  </si>
  <si>
    <t>Vörös Klára PhD</t>
  </si>
  <si>
    <t>Gombos Péter PhD</t>
  </si>
  <si>
    <t>Szakmódszertani Tanszék</t>
  </si>
  <si>
    <t>Nagyné Árgány Brigitta</t>
  </si>
  <si>
    <t xml:space="preserve">Digitális pedagógia </t>
  </si>
  <si>
    <t>Barkóczy László PhD</t>
  </si>
  <si>
    <t>Velner András</t>
  </si>
  <si>
    <t>Sport Iroda és Létesítmény Központ</t>
  </si>
  <si>
    <t>Kiss Zoltán PhD</t>
  </si>
  <si>
    <t>Pedagógia-Pszichológia Tanszék</t>
  </si>
  <si>
    <t>Idegen Nyelvi Igazgatóság</t>
  </si>
  <si>
    <t>Kovács Zoltán PhD</t>
  </si>
  <si>
    <t>Podráczky Judit PhD</t>
  </si>
  <si>
    <t>Gyógypedagógiai Intézet</t>
  </si>
  <si>
    <t>Drámapedagógiai módszerek</t>
  </si>
  <si>
    <t>A magyar mint idegen nyelv oktatásának módszerei 1.</t>
  </si>
  <si>
    <t>A magyar mint idegen nyelv oktatásának módszerei 2.</t>
  </si>
  <si>
    <t>Irodalom és vizualitás</t>
  </si>
  <si>
    <t>Eltérő kultúrák - közös problémák</t>
  </si>
  <si>
    <t>Fejlesztő biblioterápiai módszerek</t>
  </si>
  <si>
    <t>Nyelv hátrányok, nyelvi felzárkóztatás</t>
  </si>
  <si>
    <t>Beszéd- és írásművek szerkesztése</t>
  </si>
  <si>
    <t>Téli táborok szervezése, vezetése</t>
  </si>
  <si>
    <t>Nyári táborok szervezése, vezetése</t>
  </si>
  <si>
    <t>Sáriné Csajka Edina PhD</t>
  </si>
  <si>
    <t>Közlekedésre nevelés</t>
  </si>
  <si>
    <t>Környezetkultúra</t>
  </si>
  <si>
    <t>Oktatástechnológia</t>
  </si>
  <si>
    <t>Háztartástan</t>
  </si>
  <si>
    <t>Iskolakertek</t>
  </si>
  <si>
    <t>Matematika és művészet</t>
  </si>
  <si>
    <t>Stettner Eleonóra PhD</t>
  </si>
  <si>
    <t>Zenei alkotóműhely</t>
  </si>
  <si>
    <t>Labdajátékok</t>
  </si>
  <si>
    <t>Úszás</t>
  </si>
  <si>
    <t>Természetben űzhető sportok</t>
  </si>
  <si>
    <t>Korcsolyázás</t>
  </si>
  <si>
    <t>Ütős sportok</t>
  </si>
  <si>
    <t>Aerobic</t>
  </si>
  <si>
    <t xml:space="preserve">* A mintatantervben található szabadon választható tárgyak közül felvehető bármely más szakon, az aktuális félévben kötelező tárgyként oktatott tárgy kérelem ellenében. </t>
  </si>
  <si>
    <t>Pedagógia-pszichológia komplex szigorlat</t>
  </si>
  <si>
    <t>szig</t>
  </si>
  <si>
    <t>Játékpedagógia és módszertana</t>
  </si>
  <si>
    <t>Bábjáték és módszertana</t>
  </si>
  <si>
    <t>Zenei alapismeretek</t>
  </si>
  <si>
    <t>Alapozó vizuális stúdiumok</t>
  </si>
  <si>
    <t>Rónai Gábor</t>
  </si>
  <si>
    <t>Fináncz Judit PhD</t>
  </si>
  <si>
    <t>Kreatív alkotóműhely 1.</t>
  </si>
  <si>
    <t>Kreatív alkotóműhely 2.</t>
  </si>
  <si>
    <t>Nagyné Mandl Erika PhD</t>
  </si>
  <si>
    <t>Petőné Csima Melinda PhD</t>
  </si>
  <si>
    <t>Globális, regionális, lokális folyamatok a 21. században</t>
  </si>
  <si>
    <t>Gyermekek a digitális világban</t>
  </si>
  <si>
    <t>Antropológia, kultúra, művelődés</t>
  </si>
  <si>
    <t>Belovári Anita PhD</t>
  </si>
  <si>
    <t xml:space="preserve"> </t>
  </si>
  <si>
    <t>Pedagógia, pszichológia (45-55 kredit) 49 kredit</t>
  </si>
  <si>
    <t>A kora gyermekkor pedagógiája</t>
  </si>
  <si>
    <t>A kisgyermeket nevelő intézmények belső világa</t>
  </si>
  <si>
    <t>Gyógypedagógiai alapismeretek</t>
  </si>
  <si>
    <t>A hátrányos helyzet pedagógiája</t>
  </si>
  <si>
    <t>Társadalomtudomány, informatika</t>
  </si>
  <si>
    <t>Pedagógia, pszichológia</t>
  </si>
  <si>
    <t>Egészségtudomány(20-25 kredit) 20 kredit</t>
  </si>
  <si>
    <t>Járványtan, fertőző betegségek, gyermekápolástan, elsősegélynyújtás</t>
  </si>
  <si>
    <t>Egészségnevelés, korszerű táplálkozási ismeretek</t>
  </si>
  <si>
    <t>A bölcsődei, intézményes kisgyermeknevelés, fejlődéssegítés, gondozás módszertana (25-30 kredit) 30 kredit</t>
  </si>
  <si>
    <t>A bölcsődei, intézményes kisgyermeknevelés, fejlődéssegítés, gondozás módszertana</t>
  </si>
  <si>
    <t>Gyakorlati képzés</t>
  </si>
  <si>
    <t>A bölcsődei zenei nevelés módszertana</t>
  </si>
  <si>
    <t>Anyanyelvi kompetencia fejlesztése</t>
  </si>
  <si>
    <t>Idegennyelvvel ismerkedés, korai kétnyelvűség</t>
  </si>
  <si>
    <t>Nevelési gyakorlat 1.</t>
  </si>
  <si>
    <t>Nevelési gyakorlat 2.</t>
  </si>
  <si>
    <t>Nevelési gyakorlat 3.</t>
  </si>
  <si>
    <t>Nevelési gyakorlat 4.</t>
  </si>
  <si>
    <t>Nevelési gyakorlat 5.</t>
  </si>
  <si>
    <t>Lajtai Zsoltné</t>
  </si>
  <si>
    <t>Kreatív alkotóműhely (15 kredit) (Felelős: Nagyné Mandl Erika PhD)</t>
  </si>
  <si>
    <t>Kisgyermekprogramok a művészeti nevelés témakörében</t>
  </si>
  <si>
    <t>Nevelés és társadalom (15 kredit) (Felelős: Fináncz Judit PhD)</t>
  </si>
  <si>
    <t>Kulturális sokszínűség</t>
  </si>
  <si>
    <t xml:space="preserve">A koragyermekkori nevelés európai dimenziói </t>
  </si>
  <si>
    <r>
      <rPr>
        <b/>
        <sz val="14"/>
        <rFont val="Arial"/>
        <family val="2"/>
        <charset val="238"/>
      </rPr>
      <t>Szabadon választható tárgyak</t>
    </r>
    <r>
      <rPr>
        <b/>
        <sz val="12"/>
        <rFont val="Arial"/>
        <family val="2"/>
        <charset val="238"/>
      </rPr>
      <t xml:space="preserve"> (10 kredit) </t>
    </r>
    <r>
      <rPr>
        <b/>
        <sz val="10"/>
        <rFont val="Arial"/>
        <family val="2"/>
        <charset val="238"/>
      </rPr>
      <t xml:space="preserve">- 10 kreditnyi tárgy teljesítése kötelező </t>
    </r>
  </si>
  <si>
    <t>A jelenkori társadalom és a gyermek (6kredit)  (Felelős: Molnár Gábor PhD )</t>
  </si>
  <si>
    <t>Pedagógiai alapok ismeretkör (11 kredit) (Felelős: Albert Gábor PhD habil)</t>
  </si>
  <si>
    <t>Család-bölcsőde kapcsolat, a szülői kompetencia támogatáa</t>
  </si>
  <si>
    <t>Szabadon választott tantárgyak</t>
  </si>
  <si>
    <t>Szili Katalin PhD</t>
  </si>
  <si>
    <t>Komlósi Veronika</t>
  </si>
  <si>
    <t>Pedagógia-pszichológia komplex szigorlat (2 kredit) (Felelős: Szombathelyiné Nyitrai Ágnes PhD)</t>
  </si>
  <si>
    <t>Orvostudományi diszciplínák (12 kredit) (Felelős: Petőné Csima Melinda PhD)</t>
  </si>
  <si>
    <t>Cselik Zsolt PhD</t>
  </si>
  <si>
    <t>Szombathelyiné Nyitrai Ágnes PhD</t>
  </si>
  <si>
    <t>Vönöczky Áron</t>
  </si>
  <si>
    <t>A bölcsődei vizuális nevelés módszertana</t>
  </si>
  <si>
    <t>Szaknyelvi szigorlat</t>
  </si>
  <si>
    <t>sz</t>
  </si>
  <si>
    <t xml:space="preserve">Gyermekgyógyászat és alkalmazott gyógyszertan </t>
  </si>
  <si>
    <t>Szociálpolitika, családpolitika, gyermekvédelem</t>
  </si>
  <si>
    <t>Digitális kompetenciafejlesztés (3 kredit) (Felelős: Barkóczy László PhD)</t>
  </si>
  <si>
    <t>Szerb György</t>
  </si>
  <si>
    <t>10/félév</t>
  </si>
  <si>
    <t>Mozgásterápia</t>
  </si>
  <si>
    <t>Sportanimáció</t>
  </si>
  <si>
    <t>Szabó Eszter PhD</t>
  </si>
  <si>
    <t>Dávid János</t>
  </si>
  <si>
    <t>Szakmai idegennyelv 1.</t>
  </si>
  <si>
    <t>Szakmai idegennyelv 2.</t>
  </si>
  <si>
    <t>Szakmai idegennyelv 3.</t>
  </si>
  <si>
    <t>Kopházi-Molnár Erzsébet dr.</t>
  </si>
  <si>
    <t>Idegen nyelv (angol, német) (Felelős: Kopházi-Molnár Erzsébet dr.)</t>
  </si>
  <si>
    <t>Testnevelés (Felelős: Szerb György )</t>
  </si>
  <si>
    <t>Kopházi -Molnár Erzsébet dr.</t>
  </si>
  <si>
    <t>Zenei készségfejlesztés</t>
  </si>
  <si>
    <t>Színházértés I.</t>
  </si>
  <si>
    <t>Színházértés II.</t>
  </si>
  <si>
    <t>Színházértés III.</t>
  </si>
  <si>
    <t>Csecsemő- és kisgyermeknevelő szak (BA)</t>
  </si>
  <si>
    <t>Szociológia, társadalmi folyamatok a 20. században és a 21. század elején</t>
  </si>
  <si>
    <t>Intézmény- és gyermekkortörténet</t>
  </si>
  <si>
    <t>Szakmai-módszertani kultúra a bölcsődében</t>
  </si>
  <si>
    <t>Társadalomtudományi alapok ismeretkör (7 kredit) (Felelős: Molnár Gábor PhD )</t>
  </si>
  <si>
    <t>Pszichológia alapok (8kredit) (Felelős: Martin László PhD)</t>
  </si>
  <si>
    <t>Pszichológia a pedagógiában ismeretkör (7 kredit) (Felelős: József István PhD)</t>
  </si>
  <si>
    <t>Kiemelt figyelmet igénylő kisgyermekek a családban és az intézményekben (12 kredit) (Felelős: Gelencsérné Bakó Márta PhD)</t>
  </si>
  <si>
    <t>Anatómia, élettan</t>
  </si>
  <si>
    <t>Fejlődés és gondozás kora gyermekkorban</t>
  </si>
  <si>
    <t>A mozgásfejlődés támogatása</t>
  </si>
  <si>
    <t>Egészségtudomány és nevelés (8 kredit) (Felelős: Petőné Csima Melinda PhD)</t>
  </si>
  <si>
    <t>Játék (6 kredit) (Felelős: Szombathelyiné Nyitrai Ágnes PhD)</t>
  </si>
  <si>
    <t>Zenei nevelés (6 kredit) (Felelős: Nagyné Árgány Brigitta)</t>
  </si>
  <si>
    <t>Anyanyelvi nevelés (6 kredit) (Felelős: Gombos Péter PhD)</t>
  </si>
  <si>
    <t>Ficzek Ferenc DLA</t>
  </si>
  <si>
    <r>
      <t xml:space="preserve">Gyakorlati képzési modul (30 kredit) </t>
    </r>
    <r>
      <rPr>
        <b/>
        <sz val="10"/>
        <rFont val="Arial"/>
        <family val="2"/>
        <charset val="238"/>
      </rPr>
      <t>-  a megadott óraszámok nem heti, hanem összesített értékek</t>
    </r>
  </si>
  <si>
    <t>Összefüggő komplex intézményen kívüli gyakorlat</t>
  </si>
  <si>
    <t xml:space="preserve">Testnevelés és sportrekreáció 1. </t>
  </si>
  <si>
    <t>Testnevelés és sportrekreáció 2.</t>
  </si>
  <si>
    <t>Vizuális nevelés  (6 kredit) (Felelős: Ficzek Ferenc DLA)</t>
  </si>
  <si>
    <t>Szakdolgozat-készítés 1. (forráskezelés)</t>
  </si>
  <si>
    <t>Szakdolgozat-készítés 2. (pedagógiai kutatás módszertana)</t>
  </si>
  <si>
    <t>Szakdolgozat-készítés 3.</t>
  </si>
  <si>
    <r>
      <t xml:space="preserve">Szakdolgozat-készítés (10 kredit) 10 kredit </t>
    </r>
    <r>
      <rPr>
        <b/>
        <sz val="10"/>
        <rFont val="Arial"/>
        <family val="2"/>
        <charset val="238"/>
      </rPr>
      <t>(Felelős: Domokos Áron PhD)</t>
    </r>
  </si>
  <si>
    <t>Társadalomtudomány, informatika (15-20 kredit) 16 kredit</t>
  </si>
  <si>
    <t>Kötelező tárgyak (115 kredit)</t>
  </si>
  <si>
    <r>
      <rPr>
        <b/>
        <sz val="14"/>
        <rFont val="Arial"/>
        <family val="2"/>
        <charset val="238"/>
      </rPr>
      <t>Választható ismeretek</t>
    </r>
    <r>
      <rPr>
        <b/>
        <sz val="12"/>
        <rFont val="Arial"/>
        <family val="2"/>
        <charset val="238"/>
      </rPr>
      <t xml:space="preserve"> (15 kredit)  - </t>
    </r>
    <r>
      <rPr>
        <b/>
        <sz val="10"/>
        <rFont val="Arial"/>
        <family val="2"/>
        <charset val="238"/>
      </rPr>
      <t>1 ismeretkör teljesítése kötelező</t>
    </r>
  </si>
  <si>
    <t>Választható ismeretek</t>
  </si>
  <si>
    <t>Gelencsérné Bakó Márta PhD</t>
  </si>
  <si>
    <t xml:space="preserve">Koragyermekkori intervenció </t>
  </si>
  <si>
    <t>Koragyermekkori képesség kibontakoztatás</t>
  </si>
  <si>
    <t>Matematika és Informatika Tanszék</t>
  </si>
  <si>
    <t>Szakmai idegen nyelv 1.</t>
  </si>
  <si>
    <t>Szakmai idegen nyelv 2.</t>
  </si>
  <si>
    <t>Szakmai idegen nyelv 3.</t>
  </si>
  <si>
    <t>Alkalmazott pszichológia az intézményes nevelésben</t>
  </si>
  <si>
    <t>Magyarország természeti és kulturális értékei</t>
  </si>
  <si>
    <t>Gyermekkultúra</t>
  </si>
  <si>
    <r>
      <t>Bölcsődepedagógia</t>
    </r>
    <r>
      <rPr>
        <b/>
        <sz val="10"/>
        <rFont val="Arial"/>
        <family val="2"/>
        <charset val="238"/>
      </rPr>
      <t xml:space="preserve"> (9 kredit) (Felelős: Szombathelyiné Nyitrai Ágnes PhD)</t>
    </r>
  </si>
  <si>
    <t>Value, autonomy and critical thinking</t>
  </si>
  <si>
    <t>Antropology, culture, education</t>
  </si>
  <si>
    <t>2BTTU1SOC00017</t>
  </si>
  <si>
    <t>Sociology, social processes in the 20th century and at the beginning of the 21st century</t>
  </si>
  <si>
    <t>2BPPS1SCG00017</t>
  </si>
  <si>
    <t>Welfare policies, family policy, protection of children</t>
  </si>
  <si>
    <t>Digital pedagogy</t>
  </si>
  <si>
    <t>2BPPS1APS00017</t>
  </si>
  <si>
    <t>General psychology</t>
  </si>
  <si>
    <t>Human development</t>
  </si>
  <si>
    <t>2BPPS1PEM00017</t>
  </si>
  <si>
    <t>Mental hygiene of teachers</t>
  </si>
  <si>
    <t>2BPPS1GYP00017</t>
  </si>
  <si>
    <t>Applied psychology in institutional education</t>
  </si>
  <si>
    <t>2BPPS1ING00017</t>
  </si>
  <si>
    <t>History of institutions and infancy</t>
  </si>
  <si>
    <t>2BPPS1KGY00017</t>
  </si>
  <si>
    <t>Pedagogy of early childhood</t>
  </si>
  <si>
    <t>2BPPS1KIB00017</t>
  </si>
  <si>
    <t>Inner world of institutions educating infants</t>
  </si>
  <si>
    <t>2BPPS1SKB00017</t>
  </si>
  <si>
    <t>Professional methodology culture in nursery schools</t>
  </si>
  <si>
    <t>2BPPS1CBK00017</t>
  </si>
  <si>
    <t>Parent - nursery connection, supporting parent competences</t>
  </si>
  <si>
    <t>2BGYP1GYI00017</t>
  </si>
  <si>
    <t>Basics of special needs education</t>
  </si>
  <si>
    <t>2BGYP1KOI00017</t>
  </si>
  <si>
    <t>Early childhood intervention</t>
  </si>
  <si>
    <t>2BGYP1KOF00017</t>
  </si>
  <si>
    <t>Early childhood skill development</t>
  </si>
  <si>
    <t>2BPPS1HHP00017</t>
  </si>
  <si>
    <t>Pedagogy of disadvantage</t>
  </si>
  <si>
    <t>2BPPS1PPS00017</t>
  </si>
  <si>
    <t>Pedagogy - psychology complex final exam</t>
  </si>
  <si>
    <t>2BGYP1ANÉ00017</t>
  </si>
  <si>
    <t>Anatomy, physiology</t>
  </si>
  <si>
    <t>2BGYP1GYA00017</t>
  </si>
  <si>
    <t>Paediatrics and applied pharmacology</t>
  </si>
  <si>
    <t>2BPPS1JFE00017</t>
  </si>
  <si>
    <t>Epidemiology, infectiuous diseases, nursing of children, first aid</t>
  </si>
  <si>
    <t>2BPPS1FEG00017</t>
  </si>
  <si>
    <t>Development and nursing in infancy</t>
  </si>
  <si>
    <t>2BPPS1KTI00017</t>
  </si>
  <si>
    <t>Health education, up-to-date nutrition knowledge</t>
  </si>
  <si>
    <t>2BSZT1IKK00017</t>
  </si>
  <si>
    <t>Acquaintance with a foreign language, early bilingualism</t>
  </si>
  <si>
    <t>2BSKI1MFT00017</t>
  </si>
  <si>
    <t>Support of motion development</t>
  </si>
  <si>
    <t>2BPPS1JÁM00017</t>
  </si>
  <si>
    <t>Pedagogy and methodology of playing</t>
  </si>
  <si>
    <t>2BPPS1BJM00017</t>
  </si>
  <si>
    <t>Puppet show and its methodology</t>
  </si>
  <si>
    <t>Basics of music</t>
  </si>
  <si>
    <t>2BSZT1BZM00017</t>
  </si>
  <si>
    <t>Methodology of music education in nursery school</t>
  </si>
  <si>
    <t>2BMAG1AFE00017</t>
  </si>
  <si>
    <t>Development of mother tongue competences</t>
  </si>
  <si>
    <t>2BMAG1GEK10017</t>
  </si>
  <si>
    <t>Children's culture</t>
  </si>
  <si>
    <t>2BSZT1AVS00017</t>
  </si>
  <si>
    <t>Preparatory visual studies</t>
  </si>
  <si>
    <t>2BSZT1BVN00017</t>
  </si>
  <si>
    <t>Methodology of visual education in nursery school</t>
  </si>
  <si>
    <t>2BPPS1NEG10017</t>
  </si>
  <si>
    <t>Educational practice 1.</t>
  </si>
  <si>
    <t>2BPPS1NEG20017</t>
  </si>
  <si>
    <t>Educational practice 2.</t>
  </si>
  <si>
    <t>2BPPS1NEG30017</t>
  </si>
  <si>
    <t>Educational practice 3.</t>
  </si>
  <si>
    <t>2BPPS1NEG40017</t>
  </si>
  <si>
    <t>Educational practice 4.</t>
  </si>
  <si>
    <t>2BPPS1NEG50017</t>
  </si>
  <si>
    <t>Educational practice 5.</t>
  </si>
  <si>
    <t>2BPPS1ÖKG00017</t>
  </si>
  <si>
    <t>Comprehensive complex practice out of institution</t>
  </si>
  <si>
    <t>2BMAG1SD100017</t>
  </si>
  <si>
    <t>Dissertation preparation 1. (handling of source material)</t>
  </si>
  <si>
    <t>2BPPS1SD200017</t>
  </si>
  <si>
    <t>Dissertation preparation 2. (methodology of pedagogical research)</t>
  </si>
  <si>
    <t>Dissertation preparation 3.</t>
  </si>
  <si>
    <t>2BMAG1KR100017</t>
  </si>
  <si>
    <t>Creative art workshop 1.</t>
  </si>
  <si>
    <t>2BMAG1KR200017</t>
  </si>
  <si>
    <t>Creative art workshop 2.</t>
  </si>
  <si>
    <t>2BMAG1KMT00017</t>
  </si>
  <si>
    <t>Infant programmes in the field of art education</t>
  </si>
  <si>
    <t>2BPPS1KSS00017</t>
  </si>
  <si>
    <t>Cultural diversity</t>
  </si>
  <si>
    <t>2BTTU1GRF00017</t>
  </si>
  <si>
    <t>Global, regional, local processes in the 21st century</t>
  </si>
  <si>
    <t>2BPPS1KND00017</t>
  </si>
  <si>
    <t>European dimensions of infant education</t>
  </si>
  <si>
    <t>2BTTU1GYV00017</t>
  </si>
  <si>
    <t>Children in the digital world</t>
  </si>
  <si>
    <t>2BPPS3KOL00000</t>
  </si>
  <si>
    <t>Szakkollégium</t>
  </si>
  <si>
    <t>Special college</t>
  </si>
  <si>
    <t>2BMAG3SZI10017</t>
  </si>
  <si>
    <t>Performance analysis I.</t>
  </si>
  <si>
    <t>2BMAG3SZI20017</t>
  </si>
  <si>
    <t>Performance anlysis II.</t>
  </si>
  <si>
    <t>2BMAG3SZI30017</t>
  </si>
  <si>
    <t>Performance analysis III.</t>
  </si>
  <si>
    <t>2BSZT3SZEF0017</t>
  </si>
  <si>
    <t>Elaboration of a theatrical performance</t>
  </si>
  <si>
    <t>2BMAG3DRP00017</t>
  </si>
  <si>
    <t>Drama pedagogy methods</t>
  </si>
  <si>
    <t>2BMAG3MID10017</t>
  </si>
  <si>
    <t>Methods of teaching Hungarian as a foreign language 1.</t>
  </si>
  <si>
    <t>2BMAG3MID20017</t>
  </si>
  <si>
    <t>Methods of teaching Hungarian as a foreign language 2.</t>
  </si>
  <si>
    <t>2BMAG3VIR00017</t>
  </si>
  <si>
    <t>Literature and visuality</t>
  </si>
  <si>
    <t>2BMAG3EKP00017</t>
  </si>
  <si>
    <t>Different cultures - common problems</t>
  </si>
  <si>
    <t>2BMAG3FBM00017</t>
  </si>
  <si>
    <t>Developmental bibliotherapy methods</t>
  </si>
  <si>
    <t>2BMAG3NYH00017</t>
  </si>
  <si>
    <t>Language drawbacks, remedial language</t>
  </si>
  <si>
    <t>2BMAG3BÍS00017</t>
  </si>
  <si>
    <t>Compilation of oral and written texts</t>
  </si>
  <si>
    <t>2BSKI3TTÁ00017</t>
  </si>
  <si>
    <t>Organization, leading winter camps</t>
  </si>
  <si>
    <t>2BSKI3NYT00017</t>
  </si>
  <si>
    <t>Organization, leading summer camps</t>
  </si>
  <si>
    <t>2BSZT3CSE10017</t>
  </si>
  <si>
    <t>2BSZT3CSE20017</t>
  </si>
  <si>
    <t>2BSZT3KÖN00017</t>
  </si>
  <si>
    <t>Education for transport</t>
  </si>
  <si>
    <t>2BSZT3KKU00017</t>
  </si>
  <si>
    <t>Environment culture</t>
  </si>
  <si>
    <t>2BSZT3OKT00017</t>
  </si>
  <si>
    <t>Education technology</t>
  </si>
  <si>
    <t>2BSZT3HTT00017</t>
  </si>
  <si>
    <t>Housekeeping</t>
  </si>
  <si>
    <t>2BSZT3ISK00017</t>
  </si>
  <si>
    <t>School gardens</t>
  </si>
  <si>
    <t>2BSZT3MÉM00017</t>
  </si>
  <si>
    <t>Mathematics and art</t>
  </si>
  <si>
    <t>2BSZT3ZEA00017</t>
  </si>
  <si>
    <t>Music creative workshop</t>
  </si>
  <si>
    <t>Music skill development</t>
  </si>
  <si>
    <t>2BSZT3MFÖ00017</t>
  </si>
  <si>
    <t>Natural and Cultural Treasures of Hungary</t>
  </si>
  <si>
    <t>0BSKI3LAB00017</t>
  </si>
  <si>
    <t>Ball games</t>
  </si>
  <si>
    <t>0BSCS1ÚSZ00000</t>
  </si>
  <si>
    <t>Swimming</t>
  </si>
  <si>
    <t>0BSKI3TŰS00017</t>
  </si>
  <si>
    <t>Sports done in nature</t>
  </si>
  <si>
    <t>0BSKI3KOR00017</t>
  </si>
  <si>
    <t>Skating</t>
  </si>
  <si>
    <t>0BSKI3ÜTS00017</t>
  </si>
  <si>
    <t>Racquet sports</t>
  </si>
  <si>
    <t>0BSKI3AER00017</t>
  </si>
  <si>
    <t>Aerobics</t>
  </si>
  <si>
    <t>0BSKI3MTR00017</t>
  </si>
  <si>
    <t>Physical therapy</t>
  </si>
  <si>
    <t>0BSKI3SAN00017</t>
  </si>
  <si>
    <t>Sport animation</t>
  </si>
  <si>
    <t>0BICS1SN100017</t>
  </si>
  <si>
    <t>0BICS1SN200017</t>
  </si>
  <si>
    <t>0BICS1SN300017</t>
  </si>
  <si>
    <t>0BICS1SIG00017</t>
  </si>
  <si>
    <t>Professional foreign language 1.</t>
  </si>
  <si>
    <t>Professional foreign language 2.</t>
  </si>
  <si>
    <t>Professional foreign language 3.</t>
  </si>
  <si>
    <t>Professional foreign language final exam</t>
  </si>
  <si>
    <t>0BSIK1TS100017</t>
  </si>
  <si>
    <t>0BSKI1TS200017</t>
  </si>
  <si>
    <t>Physical education and sport recreation 1.</t>
  </si>
  <si>
    <t>Physical education and sport recreation 2.</t>
  </si>
  <si>
    <t>Szaknyelvi előkészítő</t>
  </si>
  <si>
    <t>Szakmai idegen nyelv 4.</t>
  </si>
  <si>
    <t>Színházi élmény feldolgozása</t>
  </si>
  <si>
    <t>Kórus</t>
  </si>
  <si>
    <t>0BICS3ELK00000</t>
  </si>
  <si>
    <t>0BICS3MS400000</t>
  </si>
  <si>
    <t>Oreparation for professional foreign language</t>
  </si>
  <si>
    <t>Professional foreign language 4.</t>
  </si>
  <si>
    <t>2BSZT3KOR00017</t>
  </si>
  <si>
    <t>2BPPT3PES00018</t>
  </si>
  <si>
    <t>Pedagógia és szépirodalom</t>
  </si>
  <si>
    <t>Pedagógia- Pszichológia Tanszék</t>
  </si>
  <si>
    <t>Dr. Perjés István</t>
  </si>
  <si>
    <t>Csoportos és egyéni önérvényesítő tréning 1.</t>
  </si>
  <si>
    <t>Csoportos és egyéni önérvényesítő tréning 2.</t>
  </si>
  <si>
    <t>Group and individual assertiveness training 1.</t>
  </si>
  <si>
    <t>Group and individual assertiveness training 2.</t>
  </si>
  <si>
    <t>Dr. Podráczky Judit</t>
  </si>
  <si>
    <t>Choir</t>
  </si>
  <si>
    <t>2BSZT3KOR20018</t>
  </si>
  <si>
    <t>2BSZT3KOR30018</t>
  </si>
  <si>
    <t>2BSZT3KOR40018</t>
  </si>
  <si>
    <t>2BSZT3KOR50018</t>
  </si>
  <si>
    <t>2BSZT3KOR60018</t>
  </si>
  <si>
    <t>Kórus 2.</t>
  </si>
  <si>
    <t>Kórus 3.</t>
  </si>
  <si>
    <t>Kórus 4.</t>
  </si>
  <si>
    <t>Kórus 5.</t>
  </si>
  <si>
    <t>Kórus 6.</t>
  </si>
  <si>
    <t>Choir 2.</t>
  </si>
  <si>
    <t>Choir 3.</t>
  </si>
  <si>
    <t>Choir 4.</t>
  </si>
  <si>
    <t>Choir 5.</t>
  </si>
  <si>
    <t>Choir 6.</t>
  </si>
  <si>
    <t>2BSZT3KEM00018</t>
  </si>
  <si>
    <t>Kézműves műhely</t>
  </si>
  <si>
    <t>2BSZT3MUT00018</t>
  </si>
  <si>
    <t>A művészet titkai</t>
  </si>
  <si>
    <t>2BSZT3KMP00018</t>
  </si>
  <si>
    <t>Képzőművészeti projektek</t>
  </si>
  <si>
    <t>2BSZT1ZAI00018</t>
  </si>
  <si>
    <t>Neveléstudományi kutatószeminárium 2.</t>
  </si>
  <si>
    <t>választott oktató</t>
  </si>
  <si>
    <t>2BTTU1AKM00018</t>
  </si>
  <si>
    <t>2BTTU1EAK00018</t>
  </si>
  <si>
    <t>2BPPS1AFE00018</t>
  </si>
  <si>
    <t>2BSZT1ZKF00018</t>
  </si>
  <si>
    <t>2BPPT3NTK20018</t>
  </si>
  <si>
    <t>2BPPT3NTK10018</t>
  </si>
  <si>
    <t>2BTTU1DPE00018</t>
  </si>
  <si>
    <t>Neveléstudományi kutatószeminárium 1.</t>
  </si>
  <si>
    <t>Érvényes: 2018. szeptembertől</t>
  </si>
  <si>
    <r>
      <t>Egész</t>
    </r>
    <r>
      <rPr>
        <strike/>
        <sz val="10"/>
        <rFont val="Arial"/>
        <family val="2"/>
        <charset val="238"/>
      </rPr>
      <t>s</t>
    </r>
    <r>
      <rPr>
        <sz val="10"/>
        <rFont val="Arial"/>
        <family val="2"/>
        <charset val="238"/>
      </rPr>
      <t>ségtudomány</t>
    </r>
  </si>
  <si>
    <t>2BMAG1SZ300018</t>
  </si>
  <si>
    <t>2BPPT1GSL00019</t>
  </si>
  <si>
    <t>Gyermekprogramok szervezése és lebonyolítása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</si>
</sst>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trike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FC8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6">
    <xf numFmtId="0" fontId="0" fillId="0" borderId="0" xfId="0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/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shrinkToFit="1"/>
    </xf>
    <xf numFmtId="0" fontId="4" fillId="0" borderId="30" xfId="0" applyFont="1" applyBorder="1"/>
    <xf numFmtId="0" fontId="4" fillId="0" borderId="3" xfId="0" applyFont="1" applyBorder="1"/>
    <xf numFmtId="0" fontId="4" fillId="0" borderId="25" xfId="0" applyFont="1" applyFill="1" applyBorder="1" applyAlignment="1">
      <alignment vertical="center" shrinkToFit="1"/>
    </xf>
    <xf numFmtId="49" fontId="4" fillId="0" borderId="25" xfId="0" applyNumberFormat="1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5" xfId="0" applyFont="1" applyFill="1" applyBorder="1"/>
    <xf numFmtId="0" fontId="4" fillId="0" borderId="5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3" xfId="0" applyFont="1" applyFill="1" applyBorder="1"/>
    <xf numFmtId="0" fontId="4" fillId="0" borderId="7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7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8" fillId="0" borderId="33" xfId="0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 wrapText="1"/>
    </xf>
    <xf numFmtId="0" fontId="4" fillId="0" borderId="51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4" fillId="0" borderId="3" xfId="0" applyFont="1" applyFill="1" applyBorder="1"/>
    <xf numFmtId="0" fontId="4" fillId="0" borderId="2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54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shrinkToFit="1"/>
    </xf>
    <xf numFmtId="49" fontId="4" fillId="0" borderId="55" xfId="0" applyNumberFormat="1" applyFont="1" applyFill="1" applyBorder="1" applyAlignment="1">
      <alignment horizontal="center" vertical="center" shrinkToFit="1"/>
    </xf>
    <xf numFmtId="0" fontId="7" fillId="3" borderId="59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vertical="center"/>
    </xf>
    <xf numFmtId="0" fontId="12" fillId="0" borderId="0" xfId="0" applyFont="1"/>
    <xf numFmtId="0" fontId="0" fillId="0" borderId="15" xfId="0" applyBorder="1"/>
    <xf numFmtId="0" fontId="7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0" xfId="0" applyFill="1"/>
    <xf numFmtId="0" fontId="0" fillId="0" borderId="15" xfId="0" applyFill="1" applyBorder="1"/>
    <xf numFmtId="0" fontId="4" fillId="0" borderId="43" xfId="0" applyFont="1" applyFill="1" applyBorder="1" applyAlignment="1">
      <alignment horizontal="left" vertical="center" shrinkToFit="1"/>
    </xf>
    <xf numFmtId="0" fontId="0" fillId="0" borderId="43" xfId="0" applyBorder="1"/>
    <xf numFmtId="0" fontId="0" fillId="0" borderId="22" xfId="0" applyBorder="1"/>
    <xf numFmtId="0" fontId="13" fillId="5" borderId="0" xfId="0" applyFont="1" applyFill="1"/>
    <xf numFmtId="0" fontId="0" fillId="0" borderId="0" xfId="0" applyFill="1" applyBorder="1"/>
    <xf numFmtId="0" fontId="13" fillId="0" borderId="0" xfId="0" applyFont="1" applyFill="1" applyBorder="1"/>
    <xf numFmtId="0" fontId="0" fillId="0" borderId="0" xfId="0" applyBorder="1"/>
    <xf numFmtId="0" fontId="4" fillId="0" borderId="3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8" fillId="0" borderId="18" xfId="0" applyFont="1" applyFill="1" applyBorder="1"/>
    <xf numFmtId="0" fontId="8" fillId="0" borderId="19" xfId="0" applyFont="1" applyFill="1" applyBorder="1"/>
    <xf numFmtId="0" fontId="8" fillId="0" borderId="20" xfId="0" applyFont="1" applyFill="1" applyBorder="1"/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34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 shrinkToFit="1"/>
    </xf>
    <xf numFmtId="0" fontId="4" fillId="6" borderId="21" xfId="0" applyFont="1" applyFill="1" applyBorder="1"/>
    <xf numFmtId="1" fontId="7" fillId="6" borderId="2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0" fillId="0" borderId="14" xfId="0" applyBorder="1"/>
    <xf numFmtId="0" fontId="0" fillId="0" borderId="14" xfId="0" applyFill="1" applyBorder="1"/>
    <xf numFmtId="0" fontId="0" fillId="0" borderId="67" xfId="0" applyBorder="1"/>
    <xf numFmtId="0" fontId="7" fillId="3" borderId="8" xfId="0" applyFont="1" applyFill="1" applyBorder="1" applyAlignment="1">
      <alignment horizontal="left" vertical="center" shrinkToFit="1"/>
    </xf>
    <xf numFmtId="0" fontId="7" fillId="3" borderId="6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7" fillId="3" borderId="6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shrinkToFit="1"/>
    </xf>
    <xf numFmtId="0" fontId="7" fillId="6" borderId="35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0" fillId="0" borderId="63" xfId="0" applyBorder="1"/>
    <xf numFmtId="0" fontId="4" fillId="0" borderId="52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13" fillId="0" borderId="0" xfId="0" applyFont="1"/>
    <xf numFmtId="49" fontId="7" fillId="2" borderId="1" xfId="0" applyNumberFormat="1" applyFont="1" applyFill="1" applyBorder="1" applyAlignment="1">
      <alignment horizontal="center" vertical="center" shrinkToFit="1"/>
    </xf>
    <xf numFmtId="1" fontId="4" fillId="0" borderId="25" xfId="0" applyNumberFormat="1" applyFont="1" applyBorder="1" applyAlignment="1">
      <alignment horizontal="center" vertical="center" shrinkToFi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6" xfId="0" applyNumberFormat="1" applyFont="1" applyBorder="1" applyAlignment="1">
      <alignment horizontal="center" vertical="center" shrinkToFit="1"/>
    </xf>
    <xf numFmtId="1" fontId="4" fillId="0" borderId="7" xfId="0" applyNumberFormat="1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/>
    </xf>
    <xf numFmtId="0" fontId="4" fillId="0" borderId="26" xfId="0" applyFont="1" applyFill="1" applyBorder="1"/>
    <xf numFmtId="0" fontId="8" fillId="0" borderId="42" xfId="0" applyFont="1" applyFill="1" applyBorder="1"/>
    <xf numFmtId="0" fontId="8" fillId="0" borderId="43" xfId="0" applyFont="1" applyFill="1" applyBorder="1"/>
    <xf numFmtId="0" fontId="8" fillId="0" borderId="44" xfId="0" applyFont="1" applyFill="1" applyBorder="1"/>
    <xf numFmtId="0" fontId="4" fillId="0" borderId="6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0" fillId="6" borderId="8" xfId="0" applyFill="1" applyBorder="1"/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2" fillId="9" borderId="27" xfId="0" applyFont="1" applyFill="1" applyBorder="1" applyAlignment="1">
      <alignment horizontal="center" vertical="center" shrinkToFit="1"/>
    </xf>
    <xf numFmtId="0" fontId="4" fillId="0" borderId="71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6" borderId="35" xfId="0" applyFont="1" applyFill="1" applyBorder="1" applyAlignment="1">
      <alignment horizontal="left" vertical="center" shrinkToFit="1"/>
    </xf>
    <xf numFmtId="0" fontId="4" fillId="6" borderId="36" xfId="0" applyFont="1" applyFill="1" applyBorder="1" applyAlignment="1">
      <alignment horizontal="left" vertical="center" shrinkToFit="1"/>
    </xf>
    <xf numFmtId="0" fontId="4" fillId="6" borderId="36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horizontal="left" vertical="center"/>
    </xf>
    <xf numFmtId="0" fontId="4" fillId="6" borderId="37" xfId="0" applyFont="1" applyFill="1" applyBorder="1"/>
    <xf numFmtId="0" fontId="4" fillId="0" borderId="70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wrapText="1"/>
    </xf>
    <xf numFmtId="0" fontId="2" fillId="9" borderId="27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40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4" fillId="6" borderId="71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4" fillId="6" borderId="69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7" fillId="0" borderId="71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7" fillId="3" borderId="52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7" fillId="3" borderId="7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7" fillId="3" borderId="6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1" fontId="4" fillId="6" borderId="36" xfId="0" applyNumberFormat="1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0" borderId="41" xfId="0" applyFont="1" applyBorder="1"/>
    <xf numFmtId="0" fontId="4" fillId="0" borderId="1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vertical="center" shrinkToFit="1"/>
    </xf>
    <xf numFmtId="0" fontId="7" fillId="3" borderId="22" xfId="0" applyFont="1" applyFill="1" applyBorder="1" applyAlignment="1">
      <alignment horizontal="left" vertical="center" shrinkToFit="1"/>
    </xf>
    <xf numFmtId="0" fontId="4" fillId="0" borderId="10" xfId="0" applyFont="1" applyFill="1" applyBorder="1"/>
    <xf numFmtId="0" fontId="4" fillId="0" borderId="30" xfId="0" applyFont="1" applyFill="1" applyBorder="1"/>
    <xf numFmtId="0" fontId="0" fillId="6" borderId="39" xfId="0" applyFill="1" applyBorder="1"/>
    <xf numFmtId="0" fontId="7" fillId="3" borderId="39" xfId="0" applyFont="1" applyFill="1" applyBorder="1" applyAlignment="1">
      <alignment horizontal="left" vertical="center" shrinkToFit="1"/>
    </xf>
    <xf numFmtId="0" fontId="7" fillId="6" borderId="22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30" xfId="0" applyFont="1" applyBorder="1" applyAlignment="1"/>
    <xf numFmtId="0" fontId="4" fillId="0" borderId="70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vertical="center" shrinkToFit="1"/>
    </xf>
    <xf numFmtId="0" fontId="4" fillId="0" borderId="55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9" borderId="27" xfId="0" applyFont="1" applyFill="1" applyBorder="1" applyAlignment="1">
      <alignment vertical="center" shrinkToFit="1"/>
    </xf>
    <xf numFmtId="0" fontId="4" fillId="0" borderId="63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4" fillId="9" borderId="2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73" xfId="0" applyFont="1" applyBorder="1" applyAlignment="1">
      <alignment vertical="center"/>
    </xf>
    <xf numFmtId="0" fontId="4" fillId="0" borderId="73" xfId="0" applyFont="1" applyFill="1" applyBorder="1" applyAlignment="1">
      <alignment horizontal="left" vertical="center"/>
    </xf>
    <xf numFmtId="0" fontId="4" fillId="0" borderId="14" xfId="0" applyFont="1" applyBorder="1"/>
    <xf numFmtId="49" fontId="4" fillId="0" borderId="46" xfId="0" applyNumberFormat="1" applyFont="1" applyFill="1" applyBorder="1" applyAlignment="1">
      <alignment horizontal="center" vertical="center" shrinkToFit="1"/>
    </xf>
    <xf numFmtId="0" fontId="4" fillId="0" borderId="46" xfId="0" applyFont="1" applyBorder="1"/>
    <xf numFmtId="0" fontId="4" fillId="0" borderId="15" xfId="0" applyFont="1" applyBorder="1"/>
    <xf numFmtId="0" fontId="0" fillId="0" borderId="29" xfId="0" applyBorder="1"/>
    <xf numFmtId="0" fontId="0" fillId="0" borderId="40" xfId="0" applyBorder="1"/>
    <xf numFmtId="0" fontId="0" fillId="0" borderId="28" xfId="0" applyBorder="1"/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vertical="center" shrinkToFit="1"/>
    </xf>
    <xf numFmtId="0" fontId="2" fillId="9" borderId="43" xfId="0" applyFont="1" applyFill="1" applyBorder="1" applyAlignment="1">
      <alignment horizontal="center" vertical="center" shrinkToFit="1"/>
    </xf>
    <xf numFmtId="0" fontId="4" fillId="9" borderId="43" xfId="0" applyFont="1" applyFill="1" applyBorder="1" applyAlignment="1">
      <alignment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11" fillId="0" borderId="25" xfId="0" applyNumberFormat="1" applyFont="1" applyFill="1" applyBorder="1" applyAlignment="1">
      <alignment horizontal="center" vertical="center" shrinkToFit="1"/>
    </xf>
    <xf numFmtId="49" fontId="4" fillId="0" borderId="17" xfId="0" applyNumberFormat="1" applyFont="1" applyFill="1" applyBorder="1" applyAlignment="1">
      <alignment horizontal="center" vertical="center" shrinkToFit="1"/>
    </xf>
    <xf numFmtId="0" fontId="4" fillId="6" borderId="6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7" xfId="0" applyFont="1" applyBorder="1"/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0" fontId="10" fillId="0" borderId="12" xfId="0" applyFont="1" applyBorder="1"/>
    <xf numFmtId="0" fontId="10" fillId="0" borderId="17" xfId="0" applyFont="1" applyBorder="1"/>
    <xf numFmtId="0" fontId="10" fillId="0" borderId="12" xfId="0" applyFont="1" applyBorder="1" applyAlignment="1"/>
    <xf numFmtId="0" fontId="10" fillId="0" borderId="17" xfId="0" applyFont="1" applyBorder="1" applyAlignment="1"/>
    <xf numFmtId="0" fontId="9" fillId="0" borderId="13" xfId="0" applyFont="1" applyBorder="1" applyAlignment="1">
      <alignment horizontal="center" vertical="center" shrinkToFit="1"/>
    </xf>
    <xf numFmtId="0" fontId="4" fillId="0" borderId="14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 shrinkToFit="1"/>
    </xf>
    <xf numFmtId="0" fontId="2" fillId="8" borderId="22" xfId="0" applyFont="1" applyFill="1" applyBorder="1" applyAlignment="1">
      <alignment horizontal="center" vertical="center" shrinkToFit="1"/>
    </xf>
    <xf numFmtId="0" fontId="2" fillId="8" borderId="2" xfId="0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shrinkToFit="1"/>
    </xf>
    <xf numFmtId="0" fontId="2" fillId="5" borderId="2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8" borderId="21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 shrinkToFit="1"/>
    </xf>
    <xf numFmtId="0" fontId="7" fillId="5" borderId="63" xfId="0" applyFont="1" applyFill="1" applyBorder="1" applyAlignment="1">
      <alignment horizontal="center" vertical="center" shrinkToFit="1"/>
    </xf>
    <xf numFmtId="0" fontId="7" fillId="5" borderId="72" xfId="0" applyFont="1" applyFill="1" applyBorder="1" applyAlignment="1">
      <alignment horizontal="center" vertical="center" shrinkToFit="1"/>
    </xf>
    <xf numFmtId="0" fontId="7" fillId="7" borderId="21" xfId="0" applyFont="1" applyFill="1" applyBorder="1" applyAlignment="1">
      <alignment horizontal="center" vertical="center" shrinkToFit="1"/>
    </xf>
    <xf numFmtId="0" fontId="7" fillId="7" borderId="22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4" fillId="0" borderId="15" xfId="0" applyFont="1" applyFill="1" applyBorder="1" applyAlignment="1">
      <alignment vertical="center" wrapText="1"/>
    </xf>
    <xf numFmtId="49" fontId="4" fillId="0" borderId="15" xfId="0" applyNumberFormat="1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9FC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L168"/>
  <sheetViews>
    <sheetView tabSelected="1" topLeftCell="A136" zoomScale="80" zoomScaleNormal="80" workbookViewId="0">
      <selection activeCell="B166" sqref="B166"/>
    </sheetView>
  </sheetViews>
  <sheetFormatPr defaultRowHeight="15" x14ac:dyDescent="0.25"/>
  <cols>
    <col min="1" max="1" width="4.7109375" customWidth="1"/>
    <col min="2" max="2" width="17.7109375" bestFit="1" customWidth="1"/>
    <col min="3" max="3" width="39.140625" customWidth="1"/>
    <col min="4" max="4" width="44.5703125" customWidth="1"/>
    <col min="5" max="5" width="26" customWidth="1"/>
    <col min="6" max="6" width="5.42578125" bestFit="1" customWidth="1"/>
    <col min="7" max="7" width="3.28515625" bestFit="1" customWidth="1"/>
    <col min="8" max="8" width="6.7109375" bestFit="1" customWidth="1"/>
    <col min="9" max="9" width="5.140625" bestFit="1" customWidth="1"/>
    <col min="10" max="10" width="3.28515625" bestFit="1" customWidth="1"/>
    <col min="11" max="11" width="3.42578125" bestFit="1" customWidth="1"/>
    <col min="12" max="12" width="6.7109375" bestFit="1" customWidth="1"/>
    <col min="13" max="13" width="5.140625" bestFit="1" customWidth="1"/>
    <col min="14" max="15" width="3.28515625" bestFit="1" customWidth="1"/>
    <col min="16" max="16" width="6.7109375" bestFit="1" customWidth="1"/>
    <col min="17" max="17" width="5.140625" bestFit="1" customWidth="1"/>
    <col min="18" max="18" width="3.28515625" bestFit="1" customWidth="1"/>
    <col min="19" max="19" width="8.140625" bestFit="1" customWidth="1"/>
    <col min="20" max="20" width="6.7109375" bestFit="1" customWidth="1"/>
    <col min="21" max="21" width="5.140625" bestFit="1" customWidth="1"/>
    <col min="22" max="22" width="3.28515625" bestFit="1" customWidth="1"/>
    <col min="23" max="23" width="8.140625" bestFit="1" customWidth="1"/>
    <col min="24" max="24" width="6.7109375" bestFit="1" customWidth="1"/>
    <col min="25" max="25" width="5.140625" bestFit="1" customWidth="1"/>
    <col min="26" max="26" width="7.140625" bestFit="1" customWidth="1"/>
    <col min="27" max="27" width="4.42578125" bestFit="1" customWidth="1"/>
    <col min="28" max="28" width="6.7109375" bestFit="1" customWidth="1"/>
    <col min="29" max="29" width="5.140625" bestFit="1" customWidth="1"/>
    <col min="30" max="30" width="32.42578125" customWidth="1"/>
    <col min="31" max="31" width="42.28515625" bestFit="1" customWidth="1"/>
  </cols>
  <sheetData>
    <row r="1" spans="1:31" ht="18" x14ac:dyDescent="0.25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</row>
    <row r="2" spans="1:31" ht="15.75" x14ac:dyDescent="0.25">
      <c r="A2" s="374" t="s">
        <v>158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</row>
    <row r="3" spans="1:31" ht="15.75" x14ac:dyDescent="0.25">
      <c r="A3" s="374" t="s">
        <v>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</row>
    <row r="4" spans="1:31" ht="15.75" x14ac:dyDescent="0.25">
      <c r="A4" s="374" t="s">
        <v>2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</row>
    <row r="5" spans="1:31" x14ac:dyDescent="0.25">
      <c r="A5" s="375" t="s">
        <v>421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</row>
    <row r="6" spans="1:31" ht="15.75" thickBot="1" x14ac:dyDescent="0.3">
      <c r="A6" s="1"/>
      <c r="B6" s="1"/>
      <c r="C6" s="1"/>
      <c r="D6" s="1"/>
      <c r="E6" s="2"/>
      <c r="F6" s="1"/>
      <c r="G6" s="3"/>
      <c r="H6" s="3"/>
      <c r="I6" s="4"/>
      <c r="J6" s="3"/>
      <c r="K6" s="3"/>
      <c r="L6" s="4"/>
      <c r="M6" s="3"/>
      <c r="N6" s="3"/>
      <c r="O6" s="4"/>
      <c r="P6" s="3"/>
      <c r="Q6" s="3"/>
      <c r="R6" s="4"/>
      <c r="S6" s="3"/>
      <c r="T6" s="3"/>
      <c r="U6" s="4"/>
      <c r="V6" s="3"/>
      <c r="W6" s="3"/>
      <c r="X6" s="4"/>
      <c r="Y6" s="3"/>
      <c r="Z6" s="3"/>
      <c r="AA6" s="4"/>
      <c r="AB6" s="1"/>
      <c r="AC6" s="1"/>
      <c r="AD6" s="5"/>
      <c r="AE6" s="5"/>
    </row>
    <row r="7" spans="1:31" ht="15.75" thickBot="1" x14ac:dyDescent="0.3">
      <c r="A7" s="6"/>
      <c r="B7" s="6"/>
      <c r="C7" s="7" t="s">
        <v>3</v>
      </c>
      <c r="D7" s="194" t="s">
        <v>4</v>
      </c>
      <c r="F7" s="6"/>
      <c r="G7" s="8"/>
      <c r="H7" s="9"/>
      <c r="I7" s="10"/>
      <c r="J7" s="8"/>
      <c r="K7" s="9"/>
      <c r="L7" s="10"/>
      <c r="M7" s="8"/>
      <c r="N7" s="9"/>
      <c r="O7" s="10"/>
      <c r="P7" s="8"/>
      <c r="Q7" s="9"/>
      <c r="R7" s="10"/>
      <c r="S7" s="8"/>
      <c r="T7" s="9"/>
      <c r="U7" s="10"/>
      <c r="V7" s="8"/>
      <c r="W7" s="9"/>
      <c r="X7" s="10"/>
      <c r="Y7" s="11"/>
      <c r="Z7" s="9"/>
      <c r="AA7" s="10"/>
      <c r="AB7" s="6"/>
      <c r="AC7" s="6"/>
      <c r="AD7" s="6"/>
      <c r="AE7" s="6"/>
    </row>
    <row r="8" spans="1:31" x14ac:dyDescent="0.25">
      <c r="A8" s="6"/>
      <c r="B8" s="6"/>
      <c r="C8" s="12" t="s">
        <v>101</v>
      </c>
      <c r="D8" s="195">
        <v>16</v>
      </c>
      <c r="F8" s="6"/>
      <c r="G8" s="8"/>
      <c r="H8" s="9"/>
      <c r="I8" s="10"/>
      <c r="J8" s="8"/>
      <c r="K8" s="9"/>
      <c r="L8" s="10"/>
      <c r="M8" s="8"/>
      <c r="N8" s="9"/>
      <c r="O8" s="10"/>
      <c r="P8" s="8"/>
      <c r="Q8" s="9"/>
      <c r="R8" s="10"/>
      <c r="S8" s="8"/>
      <c r="T8" s="9"/>
      <c r="U8" s="10"/>
      <c r="V8" s="8"/>
      <c r="W8" s="9"/>
      <c r="X8" s="10"/>
      <c r="Y8" s="10"/>
      <c r="Z8" s="10"/>
      <c r="AA8" s="10"/>
      <c r="AB8" s="6"/>
      <c r="AC8" s="6"/>
      <c r="AD8" s="6"/>
      <c r="AE8" s="6"/>
    </row>
    <row r="9" spans="1:31" x14ac:dyDescent="0.25">
      <c r="A9" s="6"/>
      <c r="B9" s="6"/>
      <c r="C9" s="13" t="s">
        <v>102</v>
      </c>
      <c r="D9" s="196">
        <v>49</v>
      </c>
      <c r="F9" s="6"/>
      <c r="G9" s="8"/>
      <c r="H9" s="9"/>
      <c r="I9" s="10"/>
      <c r="J9" s="8"/>
      <c r="K9" s="9"/>
      <c r="L9" s="10"/>
      <c r="M9" s="8"/>
      <c r="N9" s="9"/>
      <c r="O9" s="10"/>
      <c r="P9" s="8"/>
      <c r="Q9" s="9"/>
      <c r="R9" s="10"/>
      <c r="S9" s="8"/>
      <c r="T9" s="9"/>
      <c r="U9" s="10"/>
      <c r="V9" s="8"/>
      <c r="W9" s="9"/>
      <c r="X9" s="10"/>
      <c r="Y9" s="3"/>
      <c r="Z9" s="3"/>
      <c r="AA9" s="10"/>
      <c r="AB9" s="6"/>
      <c r="AC9" s="6"/>
      <c r="AD9" s="6"/>
      <c r="AE9" s="6"/>
    </row>
    <row r="10" spans="1:31" x14ac:dyDescent="0.25">
      <c r="A10" s="6"/>
      <c r="B10" s="6"/>
      <c r="C10" s="13" t="s">
        <v>422</v>
      </c>
      <c r="D10" s="196">
        <v>20</v>
      </c>
      <c r="F10" s="6"/>
      <c r="G10" s="8"/>
      <c r="H10" s="9"/>
      <c r="I10" s="10"/>
      <c r="J10" s="8"/>
      <c r="K10" s="9"/>
      <c r="L10" s="10"/>
      <c r="M10" s="8"/>
      <c r="N10" s="9"/>
      <c r="O10" s="10"/>
      <c r="P10" s="8"/>
      <c r="Q10" s="9"/>
      <c r="R10" s="10"/>
      <c r="S10" s="8"/>
      <c r="T10" s="9"/>
      <c r="U10" s="10"/>
      <c r="V10" s="8"/>
      <c r="W10" s="9"/>
      <c r="X10" s="10"/>
      <c r="Y10" s="3"/>
      <c r="Z10" s="3"/>
      <c r="AA10" s="10"/>
      <c r="AB10" s="6"/>
      <c r="AC10" s="6"/>
      <c r="AD10" s="6"/>
      <c r="AE10" s="6"/>
    </row>
    <row r="11" spans="1:31" ht="38.25" x14ac:dyDescent="0.25">
      <c r="A11" s="6"/>
      <c r="B11" s="6"/>
      <c r="C11" s="14" t="s">
        <v>107</v>
      </c>
      <c r="D11" s="196">
        <v>30</v>
      </c>
      <c r="F11" s="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1"/>
      <c r="Z11" s="9"/>
      <c r="AA11" s="10"/>
      <c r="AB11" s="6"/>
      <c r="AC11" s="6"/>
      <c r="AD11" s="6"/>
      <c r="AE11" s="6"/>
    </row>
    <row r="12" spans="1:31" x14ac:dyDescent="0.25">
      <c r="A12" s="6"/>
      <c r="B12" s="6"/>
      <c r="C12" s="15" t="s">
        <v>108</v>
      </c>
      <c r="D12" s="196">
        <v>30</v>
      </c>
      <c r="F12" s="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1"/>
      <c r="Z12" s="9"/>
      <c r="AA12" s="10"/>
      <c r="AB12" s="6"/>
      <c r="AC12" s="6"/>
      <c r="AD12" s="6"/>
      <c r="AE12" s="6"/>
    </row>
    <row r="13" spans="1:31" x14ac:dyDescent="0.25">
      <c r="A13" s="6"/>
      <c r="B13" s="6"/>
      <c r="C13" s="15" t="s">
        <v>5</v>
      </c>
      <c r="D13" s="197">
        <v>10</v>
      </c>
      <c r="F13" s="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1"/>
      <c r="Z13" s="9"/>
      <c r="AA13" s="10"/>
      <c r="AB13" s="6"/>
      <c r="AC13" s="6"/>
      <c r="AD13" s="6"/>
      <c r="AE13" s="6"/>
    </row>
    <row r="14" spans="1:31" x14ac:dyDescent="0.25">
      <c r="A14" s="6"/>
      <c r="B14" s="6"/>
      <c r="C14" s="15" t="s">
        <v>127</v>
      </c>
      <c r="D14" s="197">
        <v>10</v>
      </c>
      <c r="F14" s="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1"/>
      <c r="Z14" s="9"/>
      <c r="AA14" s="10"/>
      <c r="AB14" s="6"/>
      <c r="AC14" s="6"/>
      <c r="AD14" s="6"/>
      <c r="AE14" s="6"/>
    </row>
    <row r="15" spans="1:31" ht="15.75" thickBot="1" x14ac:dyDescent="0.3">
      <c r="A15" s="6"/>
      <c r="B15" s="6"/>
      <c r="C15" s="15" t="s">
        <v>186</v>
      </c>
      <c r="D15" s="198">
        <v>15</v>
      </c>
      <c r="F15" s="6"/>
      <c r="G15" s="8"/>
      <c r="H15" s="9"/>
      <c r="I15" s="10"/>
      <c r="J15" s="8"/>
      <c r="K15" s="9"/>
      <c r="L15" s="10"/>
      <c r="M15" s="8"/>
      <c r="N15" s="9"/>
      <c r="O15" s="10"/>
      <c r="P15" s="8"/>
      <c r="Q15" s="9"/>
      <c r="R15" s="10"/>
      <c r="S15" s="16"/>
      <c r="T15" s="16"/>
      <c r="U15" s="10"/>
      <c r="V15" s="8"/>
      <c r="W15" s="9"/>
      <c r="X15" s="10"/>
      <c r="Y15" s="10"/>
      <c r="Z15" s="10"/>
      <c r="AA15" s="10"/>
      <c r="AB15" s="6"/>
      <c r="AC15" s="6"/>
      <c r="AD15" s="6"/>
      <c r="AE15" s="6"/>
    </row>
    <row r="16" spans="1:31" ht="15.75" thickBot="1" x14ac:dyDescent="0.3">
      <c r="A16" s="6"/>
      <c r="B16" s="6"/>
      <c r="C16" s="152" t="s">
        <v>28</v>
      </c>
      <c r="D16" s="153">
        <f>SUM(D8:D15)</f>
        <v>180</v>
      </c>
      <c r="F16" s="6"/>
      <c r="G16" s="8"/>
      <c r="H16" s="9"/>
      <c r="I16" s="10"/>
      <c r="J16" s="8"/>
      <c r="K16" s="9"/>
      <c r="L16" s="10"/>
      <c r="M16" s="8"/>
      <c r="N16" s="9"/>
      <c r="O16" s="10"/>
      <c r="P16" s="8"/>
      <c r="Q16" s="9"/>
      <c r="R16" s="10"/>
      <c r="S16" s="16"/>
      <c r="T16" s="16"/>
      <c r="U16" s="10"/>
      <c r="V16" s="8"/>
      <c r="W16" s="9"/>
      <c r="X16" s="10"/>
      <c r="Y16" s="10"/>
      <c r="Z16" s="10"/>
      <c r="AA16" s="10"/>
      <c r="AB16" s="6"/>
      <c r="AC16" s="6"/>
      <c r="AD16" s="6"/>
      <c r="AE16" s="6"/>
    </row>
    <row r="17" spans="1:1988" ht="15.75" thickBot="1" x14ac:dyDescent="0.3">
      <c r="A17" s="1"/>
      <c r="B17" s="1"/>
      <c r="C17" s="1"/>
      <c r="D17" s="1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5"/>
      <c r="AE17" s="5"/>
    </row>
    <row r="18" spans="1:1988" x14ac:dyDescent="0.25">
      <c r="A18" s="356" t="s">
        <v>6</v>
      </c>
      <c r="B18" s="356" t="s">
        <v>6</v>
      </c>
      <c r="C18" s="356" t="s">
        <v>7</v>
      </c>
      <c r="D18" s="292"/>
      <c r="E18" s="363" t="s">
        <v>8</v>
      </c>
      <c r="F18" s="364" t="s">
        <v>9</v>
      </c>
      <c r="G18" s="365"/>
      <c r="H18" s="365"/>
      <c r="I18" s="366"/>
      <c r="J18" s="364" t="s">
        <v>10</v>
      </c>
      <c r="K18" s="365"/>
      <c r="L18" s="365"/>
      <c r="M18" s="366"/>
      <c r="N18" s="364" t="s">
        <v>11</v>
      </c>
      <c r="O18" s="365"/>
      <c r="P18" s="365"/>
      <c r="Q18" s="366"/>
      <c r="R18" s="364" t="s">
        <v>12</v>
      </c>
      <c r="S18" s="365"/>
      <c r="T18" s="365"/>
      <c r="U18" s="366"/>
      <c r="V18" s="364" t="s">
        <v>13</v>
      </c>
      <c r="W18" s="365"/>
      <c r="X18" s="365"/>
      <c r="Y18" s="366"/>
      <c r="Z18" s="364" t="s">
        <v>14</v>
      </c>
      <c r="AA18" s="365"/>
      <c r="AB18" s="365"/>
      <c r="AC18" s="366"/>
      <c r="AD18" s="356" t="s">
        <v>15</v>
      </c>
      <c r="AE18" s="356" t="s">
        <v>16</v>
      </c>
    </row>
    <row r="19" spans="1:1988" x14ac:dyDescent="0.25">
      <c r="A19" s="357"/>
      <c r="B19" s="359"/>
      <c r="C19" s="361"/>
      <c r="D19" s="295"/>
      <c r="E19" s="357"/>
      <c r="F19" s="371" t="s">
        <v>17</v>
      </c>
      <c r="G19" s="372"/>
      <c r="H19" s="17" t="s">
        <v>18</v>
      </c>
      <c r="I19" s="18" t="s">
        <v>19</v>
      </c>
      <c r="J19" s="371" t="s">
        <v>17</v>
      </c>
      <c r="K19" s="372"/>
      <c r="L19" s="17" t="s">
        <v>18</v>
      </c>
      <c r="M19" s="18" t="s">
        <v>19</v>
      </c>
      <c r="N19" s="371" t="s">
        <v>17</v>
      </c>
      <c r="O19" s="372"/>
      <c r="P19" s="17" t="s">
        <v>18</v>
      </c>
      <c r="Q19" s="18" t="s">
        <v>19</v>
      </c>
      <c r="R19" s="371" t="s">
        <v>17</v>
      </c>
      <c r="S19" s="372"/>
      <c r="T19" s="17" t="s">
        <v>18</v>
      </c>
      <c r="U19" s="18" t="s">
        <v>19</v>
      </c>
      <c r="V19" s="371" t="s">
        <v>17</v>
      </c>
      <c r="W19" s="372"/>
      <c r="X19" s="17" t="s">
        <v>18</v>
      </c>
      <c r="Y19" s="18" t="s">
        <v>19</v>
      </c>
      <c r="Z19" s="371" t="s">
        <v>17</v>
      </c>
      <c r="AA19" s="372"/>
      <c r="AB19" s="17" t="s">
        <v>18</v>
      </c>
      <c r="AC19" s="18" t="s">
        <v>19</v>
      </c>
      <c r="AD19" s="367"/>
      <c r="AE19" s="369"/>
    </row>
    <row r="20" spans="1:1988" ht="15.75" thickBot="1" x14ac:dyDescent="0.3">
      <c r="A20" s="358"/>
      <c r="B20" s="360"/>
      <c r="C20" s="362"/>
      <c r="D20" s="296"/>
      <c r="E20" s="358"/>
      <c r="F20" s="19" t="s">
        <v>20</v>
      </c>
      <c r="G20" s="20" t="s">
        <v>21</v>
      </c>
      <c r="H20" s="20"/>
      <c r="I20" s="21"/>
      <c r="J20" s="19" t="s">
        <v>20</v>
      </c>
      <c r="K20" s="20" t="s">
        <v>21</v>
      </c>
      <c r="L20" s="20"/>
      <c r="M20" s="21"/>
      <c r="N20" s="19" t="s">
        <v>20</v>
      </c>
      <c r="O20" s="20" t="s">
        <v>21</v>
      </c>
      <c r="P20" s="20"/>
      <c r="Q20" s="21"/>
      <c r="R20" s="19" t="s">
        <v>20</v>
      </c>
      <c r="S20" s="20" t="s">
        <v>21</v>
      </c>
      <c r="T20" s="20"/>
      <c r="U20" s="21"/>
      <c r="V20" s="19" t="s">
        <v>20</v>
      </c>
      <c r="W20" s="20" t="s">
        <v>21</v>
      </c>
      <c r="X20" s="20"/>
      <c r="Y20" s="21"/>
      <c r="Z20" s="19" t="s">
        <v>20</v>
      </c>
      <c r="AA20" s="20" t="s">
        <v>21</v>
      </c>
      <c r="AB20" s="20"/>
      <c r="AC20" s="21"/>
      <c r="AD20" s="368"/>
      <c r="AE20" s="370"/>
    </row>
    <row r="21" spans="1:1988" ht="29.25" customHeight="1" thickBot="1" x14ac:dyDescent="0.3">
      <c r="A21" s="350" t="s">
        <v>184</v>
      </c>
      <c r="B21" s="351"/>
      <c r="C21" s="351"/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352"/>
    </row>
    <row r="22" spans="1:1988" ht="22.5" customHeight="1" thickBot="1" x14ac:dyDescent="0.3">
      <c r="A22" s="400" t="s">
        <v>183</v>
      </c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2"/>
    </row>
    <row r="23" spans="1:1988" ht="15.75" thickBot="1" x14ac:dyDescent="0.3">
      <c r="A23" s="383" t="s">
        <v>162</v>
      </c>
      <c r="B23" s="384"/>
      <c r="C23" s="384"/>
      <c r="D23" s="384"/>
      <c r="E23" s="384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  <c r="AC23" s="386"/>
      <c r="AD23" s="384"/>
      <c r="AE23" s="385"/>
    </row>
    <row r="24" spans="1:1988" ht="15.75" thickBot="1" x14ac:dyDescent="0.3">
      <c r="A24" s="97"/>
      <c r="B24" s="164" t="s">
        <v>413</v>
      </c>
      <c r="C24" s="22" t="s">
        <v>93</v>
      </c>
      <c r="D24" s="25" t="s">
        <v>199</v>
      </c>
      <c r="E24" s="326"/>
      <c r="F24" s="45">
        <v>1</v>
      </c>
      <c r="G24" s="46">
        <v>1</v>
      </c>
      <c r="H24" s="46" t="s">
        <v>23</v>
      </c>
      <c r="I24" s="47">
        <v>3</v>
      </c>
      <c r="J24" s="329"/>
      <c r="K24" s="330"/>
      <c r="L24" s="330"/>
      <c r="M24" s="331"/>
      <c r="N24" s="45"/>
      <c r="O24" s="46"/>
      <c r="P24" s="46"/>
      <c r="Q24" s="47"/>
      <c r="R24" s="45"/>
      <c r="S24" s="46"/>
      <c r="T24" s="46"/>
      <c r="U24" s="47"/>
      <c r="V24" s="45"/>
      <c r="W24" s="46"/>
      <c r="X24" s="46"/>
      <c r="Y24" s="47"/>
      <c r="Z24" s="77"/>
      <c r="AA24" s="35"/>
      <c r="AB24" s="35"/>
      <c r="AC24" s="35"/>
      <c r="AD24" s="31" t="s">
        <v>24</v>
      </c>
      <c r="AE24" s="32" t="s">
        <v>94</v>
      </c>
    </row>
    <row r="25" spans="1:1988" ht="15.75" thickBot="1" x14ac:dyDescent="0.3">
      <c r="A25" s="115"/>
      <c r="B25" s="308" t="s">
        <v>414</v>
      </c>
      <c r="C25" s="25" t="s">
        <v>22</v>
      </c>
      <c r="D25" s="25" t="s">
        <v>198</v>
      </c>
      <c r="E25" s="327"/>
      <c r="F25" s="221"/>
      <c r="G25" s="222"/>
      <c r="H25" s="222"/>
      <c r="I25" s="223"/>
      <c r="J25" s="348">
        <v>2</v>
      </c>
      <c r="K25" s="332">
        <v>2</v>
      </c>
      <c r="L25" s="332" t="s">
        <v>23</v>
      </c>
      <c r="M25" s="333">
        <v>4</v>
      </c>
      <c r="N25" s="334"/>
      <c r="O25" s="335"/>
      <c r="P25" s="335"/>
      <c r="Q25" s="336"/>
      <c r="R25" s="334"/>
      <c r="S25" s="335"/>
      <c r="T25" s="335"/>
      <c r="U25" s="336"/>
      <c r="V25" s="334"/>
      <c r="W25" s="335"/>
      <c r="X25" s="335"/>
      <c r="Y25" s="336"/>
      <c r="Z25" s="325"/>
      <c r="AA25" s="328"/>
      <c r="AB25" s="328"/>
      <c r="AC25" s="328"/>
      <c r="AD25" s="23" t="s">
        <v>24</v>
      </c>
      <c r="AE25" s="24" t="s">
        <v>25</v>
      </c>
    </row>
    <row r="26" spans="1:1988" ht="15.75" thickBot="1" x14ac:dyDescent="0.3">
      <c r="A26" s="383" t="s">
        <v>124</v>
      </c>
      <c r="B26" s="384"/>
      <c r="C26" s="384"/>
      <c r="D26" s="384"/>
      <c r="E26" s="384"/>
      <c r="F26" s="387"/>
      <c r="G26" s="387"/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7"/>
      <c r="AD26" s="384"/>
      <c r="AE26" s="385"/>
    </row>
    <row r="27" spans="1:1988" s="123" customFormat="1" x14ac:dyDescent="0.25">
      <c r="A27" s="165"/>
      <c r="B27" s="111" t="s">
        <v>200</v>
      </c>
      <c r="C27" s="22" t="s">
        <v>159</v>
      </c>
      <c r="D27" s="164" t="s">
        <v>201</v>
      </c>
      <c r="E27" s="339"/>
      <c r="F27" s="171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201"/>
      <c r="R27" s="185">
        <v>2</v>
      </c>
      <c r="S27" s="186">
        <v>0</v>
      </c>
      <c r="T27" s="186" t="s">
        <v>23</v>
      </c>
      <c r="U27" s="187">
        <v>3</v>
      </c>
      <c r="V27" s="173"/>
      <c r="W27" s="174"/>
      <c r="X27" s="174"/>
      <c r="Y27" s="175"/>
      <c r="Z27" s="171"/>
      <c r="AA27" s="165"/>
      <c r="AB27" s="165"/>
      <c r="AC27" s="201"/>
      <c r="AD27" s="63" t="s">
        <v>24</v>
      </c>
      <c r="AE27" s="202" t="s">
        <v>25</v>
      </c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8"/>
      <c r="GW27" s="128"/>
      <c r="GX27" s="128"/>
      <c r="GY27" s="128"/>
      <c r="GZ27" s="128"/>
      <c r="HA27" s="128"/>
      <c r="HB27" s="128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  <c r="HO27" s="128"/>
      <c r="HP27" s="128"/>
      <c r="HQ27" s="128"/>
      <c r="HR27" s="128"/>
      <c r="HS27" s="128"/>
      <c r="HT27" s="128"/>
      <c r="HU27" s="128"/>
      <c r="HV27" s="128"/>
      <c r="HW27" s="128"/>
      <c r="HX27" s="128"/>
      <c r="HY27" s="128"/>
      <c r="HZ27" s="128"/>
      <c r="IA27" s="128"/>
      <c r="IB27" s="128"/>
      <c r="IC27" s="128"/>
      <c r="ID27" s="128"/>
      <c r="IE27" s="128"/>
      <c r="IF27" s="128"/>
      <c r="IG27" s="128"/>
      <c r="IH27" s="128"/>
      <c r="II27" s="128"/>
      <c r="IJ27" s="128"/>
      <c r="IK27" s="128"/>
      <c r="IL27" s="128"/>
      <c r="IM27" s="128"/>
      <c r="IN27" s="128"/>
      <c r="IO27" s="128"/>
      <c r="IP27" s="128"/>
      <c r="IQ27" s="128"/>
      <c r="IR27" s="128"/>
      <c r="IS27" s="128"/>
      <c r="IT27" s="128"/>
      <c r="IU27" s="128"/>
      <c r="IV27" s="128"/>
      <c r="IW27" s="128"/>
      <c r="IX27" s="128"/>
      <c r="IY27" s="128"/>
      <c r="IZ27" s="128"/>
      <c r="JA27" s="128"/>
      <c r="JB27" s="128"/>
      <c r="JC27" s="128"/>
      <c r="JD27" s="128"/>
      <c r="JE27" s="128"/>
      <c r="JF27" s="128"/>
      <c r="JG27" s="128"/>
      <c r="JH27" s="128"/>
      <c r="JI27" s="128"/>
      <c r="JJ27" s="128"/>
      <c r="JK27" s="128"/>
      <c r="JL27" s="128"/>
      <c r="JM27" s="128"/>
      <c r="JN27" s="128"/>
      <c r="JO27" s="128"/>
      <c r="JP27" s="128"/>
      <c r="JQ27" s="128"/>
      <c r="JR27" s="128"/>
      <c r="JS27" s="128"/>
      <c r="JT27" s="128"/>
      <c r="JU27" s="128"/>
      <c r="JV27" s="128"/>
      <c r="JW27" s="128"/>
      <c r="JX27" s="128"/>
      <c r="JY27" s="128"/>
      <c r="JZ27" s="128"/>
      <c r="KA27" s="128"/>
      <c r="KB27" s="128"/>
      <c r="KC27" s="128"/>
      <c r="KD27" s="128"/>
      <c r="KE27" s="128"/>
      <c r="KF27" s="128"/>
      <c r="KG27" s="128"/>
      <c r="KH27" s="128"/>
      <c r="KI27" s="128"/>
      <c r="KJ27" s="128"/>
      <c r="KK27" s="128"/>
      <c r="KL27" s="128"/>
      <c r="KM27" s="128"/>
      <c r="KN27" s="128"/>
      <c r="KO27" s="128"/>
      <c r="KP27" s="128"/>
      <c r="KQ27" s="128"/>
      <c r="KR27" s="128"/>
      <c r="KS27" s="128"/>
      <c r="KT27" s="128"/>
      <c r="KU27" s="128"/>
      <c r="KV27" s="128"/>
      <c r="KW27" s="128"/>
      <c r="KX27" s="128"/>
      <c r="KY27" s="128"/>
      <c r="KZ27" s="128"/>
      <c r="LA27" s="128"/>
      <c r="LB27" s="128"/>
      <c r="LC27" s="128"/>
      <c r="LD27" s="128"/>
      <c r="LE27" s="128"/>
      <c r="LF27" s="128"/>
      <c r="LG27" s="128"/>
      <c r="LH27" s="128"/>
      <c r="LI27" s="128"/>
      <c r="LJ27" s="128"/>
      <c r="LK27" s="128"/>
      <c r="LL27" s="128"/>
      <c r="LM27" s="128"/>
      <c r="LN27" s="128"/>
      <c r="LO27" s="128"/>
      <c r="LP27" s="128"/>
      <c r="LQ27" s="128"/>
      <c r="LR27" s="128"/>
      <c r="LS27" s="128"/>
      <c r="LT27" s="128"/>
      <c r="LU27" s="128"/>
      <c r="LV27" s="128"/>
      <c r="LW27" s="128"/>
      <c r="LX27" s="128"/>
      <c r="LY27" s="128"/>
      <c r="LZ27" s="128"/>
      <c r="MA27" s="128"/>
      <c r="MB27" s="128"/>
      <c r="MC27" s="128"/>
      <c r="MD27" s="128"/>
      <c r="ME27" s="128"/>
      <c r="MF27" s="128"/>
      <c r="MG27" s="128"/>
      <c r="MH27" s="128"/>
      <c r="MI27" s="128"/>
      <c r="MJ27" s="128"/>
      <c r="MK27" s="128"/>
      <c r="ML27" s="128"/>
      <c r="MM27" s="128"/>
      <c r="MN27" s="128"/>
      <c r="MO27" s="128"/>
      <c r="MP27" s="128"/>
      <c r="MQ27" s="128"/>
      <c r="MR27" s="128"/>
      <c r="MS27" s="128"/>
      <c r="MT27" s="128"/>
      <c r="MU27" s="128"/>
      <c r="MV27" s="128"/>
      <c r="MW27" s="128"/>
      <c r="MX27" s="128"/>
      <c r="MY27" s="128"/>
      <c r="MZ27" s="128"/>
      <c r="NA27" s="128"/>
      <c r="NB27" s="128"/>
      <c r="NC27" s="128"/>
      <c r="ND27" s="128"/>
      <c r="NE27" s="128"/>
      <c r="NF27" s="128"/>
      <c r="NG27" s="128"/>
      <c r="NH27" s="128"/>
      <c r="NI27" s="128"/>
      <c r="NJ27" s="128"/>
      <c r="NK27" s="128"/>
      <c r="NL27" s="128"/>
      <c r="NM27" s="128"/>
      <c r="NN27" s="128"/>
      <c r="NO27" s="128"/>
      <c r="NP27" s="128"/>
      <c r="NQ27" s="128"/>
      <c r="NR27" s="128"/>
      <c r="NS27" s="128"/>
      <c r="NT27" s="128"/>
      <c r="NU27" s="128"/>
      <c r="NV27" s="128"/>
      <c r="NW27" s="128"/>
      <c r="NX27" s="128"/>
      <c r="NY27" s="128"/>
      <c r="NZ27" s="128"/>
      <c r="OA27" s="128"/>
      <c r="OB27" s="128"/>
      <c r="OC27" s="128"/>
      <c r="OD27" s="128"/>
      <c r="OE27" s="128"/>
      <c r="OF27" s="128"/>
      <c r="OG27" s="128"/>
      <c r="OH27" s="128"/>
      <c r="OI27" s="128"/>
      <c r="OJ27" s="128"/>
      <c r="OK27" s="128"/>
      <c r="OL27" s="128"/>
      <c r="OM27" s="128"/>
      <c r="ON27" s="128"/>
      <c r="OO27" s="128"/>
      <c r="OP27" s="128"/>
      <c r="OQ27" s="128"/>
      <c r="OR27" s="128"/>
      <c r="OS27" s="128"/>
      <c r="OT27" s="128"/>
      <c r="OU27" s="128"/>
      <c r="OV27" s="128"/>
      <c r="OW27" s="128"/>
      <c r="OX27" s="128"/>
      <c r="OY27" s="128"/>
      <c r="OZ27" s="128"/>
      <c r="PA27" s="128"/>
      <c r="PB27" s="128"/>
      <c r="PC27" s="128"/>
      <c r="PD27" s="128"/>
      <c r="PE27" s="128"/>
      <c r="PF27" s="128"/>
      <c r="PG27" s="128"/>
      <c r="PH27" s="128"/>
      <c r="PI27" s="128"/>
      <c r="PJ27" s="128"/>
      <c r="PK27" s="128"/>
      <c r="PL27" s="128"/>
      <c r="PM27" s="128"/>
      <c r="PN27" s="128"/>
      <c r="PO27" s="128"/>
      <c r="PP27" s="128"/>
      <c r="PQ27" s="128"/>
      <c r="PR27" s="128"/>
      <c r="PS27" s="128"/>
      <c r="PT27" s="128"/>
      <c r="PU27" s="128"/>
      <c r="PV27" s="128"/>
      <c r="PW27" s="128"/>
      <c r="PX27" s="128"/>
      <c r="PY27" s="128"/>
      <c r="PZ27" s="128"/>
      <c r="QA27" s="128"/>
      <c r="QB27" s="128"/>
      <c r="QC27" s="128"/>
      <c r="QD27" s="128"/>
      <c r="QE27" s="128"/>
      <c r="QF27" s="128"/>
      <c r="QG27" s="128"/>
      <c r="QH27" s="128"/>
      <c r="QI27" s="128"/>
      <c r="QJ27" s="128"/>
      <c r="QK27" s="128"/>
      <c r="QL27" s="128"/>
      <c r="QM27" s="128"/>
      <c r="QN27" s="128"/>
      <c r="QO27" s="128"/>
      <c r="QP27" s="128"/>
      <c r="QQ27" s="128"/>
      <c r="QR27" s="128"/>
      <c r="QS27" s="128"/>
      <c r="QT27" s="128"/>
      <c r="QU27" s="128"/>
      <c r="QV27" s="128"/>
      <c r="QW27" s="128"/>
      <c r="QX27" s="128"/>
      <c r="QY27" s="128"/>
      <c r="QZ27" s="128"/>
      <c r="RA27" s="128"/>
      <c r="RB27" s="128"/>
      <c r="RC27" s="128"/>
      <c r="RD27" s="128"/>
      <c r="RE27" s="128"/>
      <c r="RF27" s="128"/>
      <c r="RG27" s="128"/>
      <c r="RH27" s="128"/>
      <c r="RI27" s="128"/>
      <c r="RJ27" s="128"/>
      <c r="RK27" s="128"/>
      <c r="RL27" s="128"/>
      <c r="RM27" s="128"/>
      <c r="RN27" s="128"/>
      <c r="RO27" s="128"/>
      <c r="RP27" s="128"/>
      <c r="RQ27" s="128"/>
      <c r="RR27" s="128"/>
      <c r="RS27" s="128"/>
      <c r="RT27" s="128"/>
      <c r="RU27" s="128"/>
      <c r="RV27" s="128"/>
      <c r="RW27" s="128"/>
      <c r="RX27" s="128"/>
      <c r="RY27" s="128"/>
      <c r="RZ27" s="128"/>
      <c r="SA27" s="128"/>
      <c r="SB27" s="128"/>
      <c r="SC27" s="128"/>
      <c r="SD27" s="128"/>
      <c r="SE27" s="128"/>
      <c r="SF27" s="128"/>
      <c r="SG27" s="128"/>
      <c r="SH27" s="128"/>
      <c r="SI27" s="128"/>
      <c r="SJ27" s="128"/>
      <c r="SK27" s="128"/>
      <c r="SL27" s="128"/>
      <c r="SM27" s="128"/>
      <c r="SN27" s="128"/>
      <c r="SO27" s="128"/>
      <c r="SP27" s="128"/>
      <c r="SQ27" s="128"/>
      <c r="SR27" s="128"/>
      <c r="SS27" s="128"/>
      <c r="ST27" s="128"/>
      <c r="SU27" s="128"/>
      <c r="SV27" s="128"/>
      <c r="SW27" s="128"/>
      <c r="SX27" s="128"/>
      <c r="SY27" s="128"/>
      <c r="SZ27" s="128"/>
      <c r="TA27" s="128"/>
      <c r="TB27" s="128"/>
      <c r="TC27" s="128"/>
      <c r="TD27" s="128"/>
      <c r="TE27" s="128"/>
      <c r="TF27" s="128"/>
      <c r="TG27" s="128"/>
      <c r="TH27" s="128"/>
      <c r="TI27" s="128"/>
      <c r="TJ27" s="128"/>
      <c r="TK27" s="128"/>
      <c r="TL27" s="128"/>
      <c r="TM27" s="128"/>
      <c r="TN27" s="128"/>
      <c r="TO27" s="128"/>
      <c r="TP27" s="128"/>
      <c r="TQ27" s="128"/>
      <c r="TR27" s="128"/>
      <c r="TS27" s="128"/>
      <c r="TT27" s="128"/>
      <c r="TU27" s="128"/>
      <c r="TV27" s="128"/>
      <c r="TW27" s="128"/>
      <c r="TX27" s="128"/>
      <c r="TY27" s="128"/>
      <c r="TZ27" s="128"/>
      <c r="UA27" s="128"/>
      <c r="UB27" s="128"/>
      <c r="UC27" s="128"/>
      <c r="UD27" s="128"/>
      <c r="UE27" s="128"/>
      <c r="UF27" s="128"/>
      <c r="UG27" s="128"/>
      <c r="UH27" s="128"/>
      <c r="UI27" s="128"/>
      <c r="UJ27" s="128"/>
      <c r="UK27" s="128"/>
      <c r="UL27" s="128"/>
      <c r="UM27" s="128"/>
      <c r="UN27" s="128"/>
      <c r="UO27" s="128"/>
      <c r="UP27" s="128"/>
      <c r="UQ27" s="128"/>
      <c r="UR27" s="128"/>
      <c r="US27" s="128"/>
      <c r="UT27" s="128"/>
      <c r="UU27" s="128"/>
      <c r="UV27" s="128"/>
      <c r="UW27" s="128"/>
      <c r="UX27" s="128"/>
      <c r="UY27" s="128"/>
      <c r="UZ27" s="128"/>
      <c r="VA27" s="128"/>
      <c r="VB27" s="128"/>
      <c r="VC27" s="128"/>
      <c r="VD27" s="128"/>
      <c r="VE27" s="128"/>
      <c r="VF27" s="128"/>
      <c r="VG27" s="128"/>
      <c r="VH27" s="128"/>
      <c r="VI27" s="128"/>
      <c r="VJ27" s="128"/>
      <c r="VK27" s="128"/>
      <c r="VL27" s="128"/>
      <c r="VM27" s="128"/>
      <c r="VN27" s="128"/>
      <c r="VO27" s="128"/>
      <c r="VP27" s="128"/>
      <c r="VQ27" s="128"/>
      <c r="VR27" s="128"/>
      <c r="VS27" s="128"/>
      <c r="VT27" s="128"/>
      <c r="VU27" s="128"/>
      <c r="VV27" s="128"/>
      <c r="VW27" s="128"/>
      <c r="VX27" s="128"/>
      <c r="VY27" s="128"/>
      <c r="VZ27" s="128"/>
      <c r="WA27" s="128"/>
      <c r="WB27" s="128"/>
      <c r="WC27" s="128"/>
      <c r="WD27" s="128"/>
      <c r="WE27" s="128"/>
      <c r="WF27" s="128"/>
      <c r="WG27" s="128"/>
      <c r="WH27" s="128"/>
      <c r="WI27" s="128"/>
      <c r="WJ27" s="128"/>
      <c r="WK27" s="128"/>
      <c r="WL27" s="128"/>
      <c r="WM27" s="128"/>
      <c r="WN27" s="128"/>
      <c r="WO27" s="128"/>
      <c r="WP27" s="128"/>
      <c r="WQ27" s="128"/>
      <c r="WR27" s="128"/>
      <c r="WS27" s="128"/>
      <c r="WT27" s="128"/>
      <c r="WU27" s="128"/>
      <c r="WV27" s="128"/>
      <c r="WW27" s="128"/>
      <c r="WX27" s="128"/>
      <c r="WY27" s="128"/>
      <c r="WZ27" s="128"/>
      <c r="XA27" s="128"/>
      <c r="XB27" s="128"/>
      <c r="XC27" s="128"/>
      <c r="XD27" s="128"/>
      <c r="XE27" s="128"/>
      <c r="XF27" s="128"/>
      <c r="XG27" s="128"/>
      <c r="XH27" s="128"/>
      <c r="XI27" s="128"/>
      <c r="XJ27" s="128"/>
      <c r="XK27" s="128"/>
      <c r="XL27" s="128"/>
      <c r="XM27" s="128"/>
      <c r="XN27" s="128"/>
      <c r="XO27" s="128"/>
      <c r="XP27" s="128"/>
      <c r="XQ27" s="128"/>
      <c r="XR27" s="128"/>
      <c r="XS27" s="128"/>
      <c r="XT27" s="128"/>
      <c r="XU27" s="128"/>
      <c r="XV27" s="128"/>
      <c r="XW27" s="128"/>
      <c r="XX27" s="128"/>
      <c r="XY27" s="128"/>
      <c r="XZ27" s="128"/>
      <c r="YA27" s="128"/>
      <c r="YB27" s="128"/>
      <c r="YC27" s="128"/>
      <c r="YD27" s="128"/>
      <c r="YE27" s="128"/>
      <c r="YF27" s="128"/>
      <c r="YG27" s="128"/>
      <c r="YH27" s="128"/>
      <c r="YI27" s="128"/>
      <c r="YJ27" s="128"/>
      <c r="YK27" s="128"/>
      <c r="YL27" s="128"/>
      <c r="YM27" s="128"/>
      <c r="YN27" s="128"/>
      <c r="YO27" s="128"/>
      <c r="YP27" s="128"/>
      <c r="YQ27" s="128"/>
      <c r="YR27" s="128"/>
      <c r="YS27" s="128"/>
      <c r="YT27" s="128"/>
      <c r="YU27" s="128"/>
      <c r="YV27" s="128"/>
      <c r="YW27" s="128"/>
      <c r="YX27" s="128"/>
      <c r="YY27" s="128"/>
      <c r="YZ27" s="128"/>
      <c r="ZA27" s="128"/>
      <c r="ZB27" s="128"/>
      <c r="ZC27" s="128"/>
      <c r="ZD27" s="128"/>
      <c r="ZE27" s="128"/>
      <c r="ZF27" s="128"/>
      <c r="ZG27" s="128"/>
      <c r="ZH27" s="128"/>
      <c r="ZI27" s="128"/>
      <c r="ZJ27" s="128"/>
      <c r="ZK27" s="128"/>
      <c r="ZL27" s="128"/>
      <c r="ZM27" s="128"/>
      <c r="ZN27" s="128"/>
      <c r="ZO27" s="128"/>
      <c r="ZP27" s="128"/>
      <c r="ZQ27" s="128"/>
      <c r="ZR27" s="128"/>
      <c r="ZS27" s="128"/>
      <c r="ZT27" s="128"/>
      <c r="ZU27" s="128"/>
      <c r="ZV27" s="128"/>
      <c r="ZW27" s="128"/>
      <c r="ZX27" s="128"/>
      <c r="ZY27" s="128"/>
      <c r="ZZ27" s="128"/>
      <c r="AAA27" s="128"/>
      <c r="AAB27" s="128"/>
      <c r="AAC27" s="128"/>
      <c r="AAD27" s="128"/>
      <c r="AAE27" s="128"/>
      <c r="AAF27" s="128"/>
      <c r="AAG27" s="128"/>
      <c r="AAH27" s="128"/>
      <c r="AAI27" s="128"/>
      <c r="AAJ27" s="128"/>
      <c r="AAK27" s="128"/>
      <c r="AAL27" s="128"/>
      <c r="AAM27" s="128"/>
      <c r="AAN27" s="128"/>
      <c r="AAO27" s="128"/>
      <c r="AAP27" s="128"/>
      <c r="AAQ27" s="128"/>
      <c r="AAR27" s="128"/>
      <c r="AAS27" s="128"/>
      <c r="AAT27" s="128"/>
      <c r="AAU27" s="128"/>
      <c r="AAV27" s="128"/>
      <c r="AAW27" s="128"/>
      <c r="AAX27" s="128"/>
      <c r="AAY27" s="128"/>
      <c r="AAZ27" s="128"/>
      <c r="ABA27" s="128"/>
      <c r="ABB27" s="128"/>
      <c r="ABC27" s="128"/>
      <c r="ABD27" s="128"/>
      <c r="ABE27" s="128"/>
      <c r="ABF27" s="128"/>
      <c r="ABG27" s="128"/>
      <c r="ABH27" s="128"/>
      <c r="ABI27" s="128"/>
      <c r="ABJ27" s="128"/>
      <c r="ABK27" s="128"/>
      <c r="ABL27" s="128"/>
      <c r="ABM27" s="128"/>
      <c r="ABN27" s="128"/>
      <c r="ABO27" s="128"/>
      <c r="ABP27" s="128"/>
      <c r="ABQ27" s="128"/>
      <c r="ABR27" s="128"/>
      <c r="ABS27" s="128"/>
      <c r="ABT27" s="128"/>
      <c r="ABU27" s="128"/>
      <c r="ABV27" s="128"/>
      <c r="ABW27" s="128"/>
      <c r="ABX27" s="128"/>
      <c r="ABY27" s="128"/>
      <c r="ABZ27" s="128"/>
      <c r="ACA27" s="128"/>
      <c r="ACB27" s="128"/>
      <c r="ACC27" s="128"/>
      <c r="ACD27" s="128"/>
      <c r="ACE27" s="128"/>
      <c r="ACF27" s="128"/>
      <c r="ACG27" s="128"/>
      <c r="ACH27" s="128"/>
      <c r="ACI27" s="128"/>
      <c r="ACJ27" s="128"/>
      <c r="ACK27" s="128"/>
      <c r="ACL27" s="128"/>
      <c r="ACM27" s="128"/>
      <c r="ACN27" s="128"/>
      <c r="ACO27" s="128"/>
      <c r="ACP27" s="128"/>
      <c r="ACQ27" s="128"/>
      <c r="ACR27" s="128"/>
      <c r="ACS27" s="128"/>
      <c r="ACT27" s="128"/>
      <c r="ACU27" s="128"/>
      <c r="ACV27" s="128"/>
      <c r="ACW27" s="128"/>
      <c r="ACX27" s="128"/>
      <c r="ACY27" s="128"/>
      <c r="ACZ27" s="128"/>
      <c r="ADA27" s="128"/>
      <c r="ADB27" s="128"/>
      <c r="ADC27" s="128"/>
      <c r="ADD27" s="128"/>
      <c r="ADE27" s="128"/>
      <c r="ADF27" s="128"/>
      <c r="ADG27" s="128"/>
      <c r="ADH27" s="128"/>
      <c r="ADI27" s="128"/>
      <c r="ADJ27" s="128"/>
      <c r="ADK27" s="128"/>
      <c r="ADL27" s="128"/>
      <c r="ADM27" s="128"/>
      <c r="ADN27" s="128"/>
      <c r="ADO27" s="128"/>
      <c r="ADP27" s="128"/>
      <c r="ADQ27" s="128"/>
      <c r="ADR27" s="128"/>
      <c r="ADS27" s="128"/>
      <c r="ADT27" s="128"/>
      <c r="ADU27" s="128"/>
      <c r="ADV27" s="128"/>
      <c r="ADW27" s="128"/>
      <c r="ADX27" s="128"/>
      <c r="ADY27" s="128"/>
      <c r="ADZ27" s="128"/>
      <c r="AEA27" s="128"/>
      <c r="AEB27" s="128"/>
      <c r="AEC27" s="128"/>
      <c r="AED27" s="128"/>
      <c r="AEE27" s="128"/>
      <c r="AEF27" s="128"/>
      <c r="AEG27" s="128"/>
      <c r="AEH27" s="128"/>
      <c r="AEI27" s="128"/>
      <c r="AEJ27" s="128"/>
      <c r="AEK27" s="128"/>
      <c r="AEL27" s="128"/>
      <c r="AEM27" s="128"/>
      <c r="AEN27" s="128"/>
      <c r="AEO27" s="128"/>
      <c r="AEP27" s="128"/>
      <c r="AEQ27" s="128"/>
      <c r="AER27" s="128"/>
      <c r="AES27" s="128"/>
      <c r="AET27" s="128"/>
      <c r="AEU27" s="128"/>
      <c r="AEV27" s="128"/>
      <c r="AEW27" s="128"/>
      <c r="AEX27" s="128"/>
      <c r="AEY27" s="128"/>
      <c r="AEZ27" s="128"/>
      <c r="AFA27" s="128"/>
      <c r="AFB27" s="128"/>
      <c r="AFC27" s="128"/>
      <c r="AFD27" s="128"/>
      <c r="AFE27" s="128"/>
      <c r="AFF27" s="128"/>
      <c r="AFG27" s="128"/>
      <c r="AFH27" s="128"/>
      <c r="AFI27" s="128"/>
      <c r="AFJ27" s="128"/>
      <c r="AFK27" s="128"/>
      <c r="AFL27" s="128"/>
      <c r="AFM27" s="128"/>
      <c r="AFN27" s="128"/>
      <c r="AFO27" s="128"/>
      <c r="AFP27" s="128"/>
      <c r="AFQ27" s="128"/>
      <c r="AFR27" s="128"/>
      <c r="AFS27" s="128"/>
      <c r="AFT27" s="128"/>
      <c r="AFU27" s="128"/>
      <c r="AFV27" s="128"/>
      <c r="AFW27" s="128"/>
      <c r="AFX27" s="128"/>
      <c r="AFY27" s="128"/>
      <c r="AFZ27" s="128"/>
      <c r="AGA27" s="128"/>
      <c r="AGB27" s="128"/>
      <c r="AGC27" s="128"/>
      <c r="AGD27" s="128"/>
      <c r="AGE27" s="128"/>
      <c r="AGF27" s="128"/>
      <c r="AGG27" s="128"/>
      <c r="AGH27" s="128"/>
      <c r="AGI27" s="128"/>
      <c r="AGJ27" s="128"/>
      <c r="AGK27" s="128"/>
      <c r="AGL27" s="128"/>
      <c r="AGM27" s="128"/>
      <c r="AGN27" s="128"/>
      <c r="AGO27" s="128"/>
      <c r="AGP27" s="128"/>
      <c r="AGQ27" s="128"/>
      <c r="AGR27" s="128"/>
      <c r="AGS27" s="128"/>
      <c r="AGT27" s="128"/>
      <c r="AGU27" s="128"/>
      <c r="AGV27" s="128"/>
      <c r="AGW27" s="128"/>
      <c r="AGX27" s="128"/>
      <c r="AGY27" s="128"/>
      <c r="AGZ27" s="128"/>
      <c r="AHA27" s="128"/>
      <c r="AHB27" s="128"/>
      <c r="AHC27" s="128"/>
      <c r="AHD27" s="128"/>
      <c r="AHE27" s="128"/>
      <c r="AHF27" s="128"/>
      <c r="AHG27" s="128"/>
      <c r="AHH27" s="128"/>
      <c r="AHI27" s="128"/>
      <c r="AHJ27" s="128"/>
      <c r="AHK27" s="128"/>
      <c r="AHL27" s="128"/>
      <c r="AHM27" s="128"/>
      <c r="AHN27" s="128"/>
      <c r="AHO27" s="128"/>
      <c r="AHP27" s="128"/>
      <c r="AHQ27" s="128"/>
      <c r="AHR27" s="128"/>
      <c r="AHS27" s="128"/>
      <c r="AHT27" s="128"/>
      <c r="AHU27" s="128"/>
      <c r="AHV27" s="128"/>
      <c r="AHW27" s="128"/>
      <c r="AHX27" s="128"/>
      <c r="AHY27" s="128"/>
      <c r="AHZ27" s="128"/>
      <c r="AIA27" s="128"/>
      <c r="AIB27" s="128"/>
      <c r="AIC27" s="128"/>
      <c r="AID27" s="128"/>
      <c r="AIE27" s="128"/>
      <c r="AIF27" s="128"/>
      <c r="AIG27" s="128"/>
      <c r="AIH27" s="128"/>
      <c r="AII27" s="128"/>
      <c r="AIJ27" s="128"/>
      <c r="AIK27" s="128"/>
      <c r="AIL27" s="128"/>
      <c r="AIM27" s="128"/>
      <c r="AIN27" s="128"/>
      <c r="AIO27" s="128"/>
      <c r="AIP27" s="128"/>
      <c r="AIQ27" s="128"/>
      <c r="AIR27" s="128"/>
      <c r="AIS27" s="128"/>
      <c r="AIT27" s="128"/>
      <c r="AIU27" s="128"/>
      <c r="AIV27" s="128"/>
      <c r="AIW27" s="128"/>
      <c r="AIX27" s="128"/>
      <c r="AIY27" s="128"/>
      <c r="AIZ27" s="128"/>
      <c r="AJA27" s="128"/>
      <c r="AJB27" s="128"/>
      <c r="AJC27" s="128"/>
      <c r="AJD27" s="128"/>
      <c r="AJE27" s="128"/>
      <c r="AJF27" s="128"/>
      <c r="AJG27" s="128"/>
      <c r="AJH27" s="128"/>
      <c r="AJI27" s="128"/>
      <c r="AJJ27" s="128"/>
      <c r="AJK27" s="128"/>
      <c r="AJL27" s="128"/>
      <c r="AJM27" s="128"/>
      <c r="AJN27" s="128"/>
      <c r="AJO27" s="128"/>
      <c r="AJP27" s="128"/>
      <c r="AJQ27" s="128"/>
      <c r="AJR27" s="128"/>
      <c r="AJS27" s="128"/>
      <c r="AJT27" s="128"/>
      <c r="AJU27" s="128"/>
      <c r="AJV27" s="128"/>
      <c r="AJW27" s="128"/>
      <c r="AJX27" s="128"/>
      <c r="AJY27" s="128"/>
      <c r="AJZ27" s="128"/>
      <c r="AKA27" s="128"/>
      <c r="AKB27" s="128"/>
      <c r="AKC27" s="128"/>
      <c r="AKD27" s="128"/>
      <c r="AKE27" s="128"/>
      <c r="AKF27" s="128"/>
      <c r="AKG27" s="128"/>
      <c r="AKH27" s="128"/>
      <c r="AKI27" s="128"/>
      <c r="AKJ27" s="128"/>
      <c r="AKK27" s="128"/>
      <c r="AKL27" s="128"/>
      <c r="AKM27" s="128"/>
      <c r="AKN27" s="128"/>
      <c r="AKO27" s="128"/>
      <c r="AKP27" s="128"/>
      <c r="AKQ27" s="128"/>
      <c r="AKR27" s="128"/>
      <c r="AKS27" s="128"/>
      <c r="AKT27" s="128"/>
      <c r="AKU27" s="128"/>
      <c r="AKV27" s="128"/>
      <c r="AKW27" s="128"/>
      <c r="AKX27" s="128"/>
      <c r="AKY27" s="128"/>
      <c r="AKZ27" s="128"/>
      <c r="ALA27" s="128"/>
      <c r="ALB27" s="128"/>
      <c r="ALC27" s="128"/>
      <c r="ALD27" s="128"/>
      <c r="ALE27" s="128"/>
      <c r="ALF27" s="128"/>
      <c r="ALG27" s="128"/>
      <c r="ALH27" s="128"/>
      <c r="ALI27" s="128"/>
      <c r="ALJ27" s="128"/>
      <c r="ALK27" s="128"/>
      <c r="ALL27" s="128"/>
      <c r="ALM27" s="128"/>
      <c r="ALN27" s="128"/>
      <c r="ALO27" s="128"/>
      <c r="ALP27" s="128"/>
      <c r="ALQ27" s="128"/>
      <c r="ALR27" s="128"/>
      <c r="ALS27" s="128"/>
      <c r="ALT27" s="128"/>
      <c r="ALU27" s="128"/>
      <c r="ALV27" s="128"/>
      <c r="ALW27" s="128"/>
      <c r="ALX27" s="128"/>
      <c r="ALY27" s="128"/>
      <c r="ALZ27" s="128"/>
      <c r="AMA27" s="128"/>
      <c r="AMB27" s="128"/>
      <c r="AMC27" s="128"/>
      <c r="AMD27" s="128"/>
      <c r="AME27" s="128"/>
      <c r="AMF27" s="128"/>
      <c r="AMG27" s="128"/>
      <c r="AMH27" s="128"/>
      <c r="AMI27" s="128"/>
      <c r="AMJ27" s="128"/>
      <c r="AMK27" s="128"/>
      <c r="AML27" s="128"/>
      <c r="AMM27" s="128"/>
      <c r="AMN27" s="128"/>
      <c r="AMO27" s="128"/>
      <c r="AMP27" s="128"/>
      <c r="AMQ27" s="128"/>
      <c r="AMR27" s="128"/>
      <c r="AMS27" s="128"/>
      <c r="AMT27" s="128"/>
      <c r="AMU27" s="128"/>
      <c r="AMV27" s="128"/>
      <c r="AMW27" s="128"/>
      <c r="AMX27" s="128"/>
      <c r="AMY27" s="128"/>
      <c r="AMZ27" s="128"/>
      <c r="ANA27" s="128"/>
      <c r="ANB27" s="128"/>
      <c r="ANC27" s="128"/>
      <c r="AND27" s="128"/>
      <c r="ANE27" s="128"/>
      <c r="ANF27" s="128"/>
      <c r="ANG27" s="128"/>
      <c r="ANH27" s="128"/>
      <c r="ANI27" s="128"/>
      <c r="ANJ27" s="128"/>
      <c r="ANK27" s="128"/>
      <c r="ANL27" s="128"/>
      <c r="ANM27" s="128"/>
      <c r="ANN27" s="128"/>
      <c r="ANO27" s="128"/>
      <c r="ANP27" s="128"/>
      <c r="ANQ27" s="128"/>
      <c r="ANR27" s="128"/>
      <c r="ANS27" s="128"/>
      <c r="ANT27" s="128"/>
      <c r="ANU27" s="128"/>
      <c r="ANV27" s="128"/>
      <c r="ANW27" s="128"/>
      <c r="ANX27" s="128"/>
      <c r="ANY27" s="128"/>
      <c r="ANZ27" s="128"/>
      <c r="AOA27" s="128"/>
      <c r="AOB27" s="128"/>
      <c r="AOC27" s="128"/>
      <c r="AOD27" s="128"/>
      <c r="AOE27" s="128"/>
      <c r="AOF27" s="128"/>
      <c r="AOG27" s="128"/>
      <c r="AOH27" s="128"/>
      <c r="AOI27" s="128"/>
      <c r="AOJ27" s="128"/>
      <c r="AOK27" s="128"/>
      <c r="AOL27" s="128"/>
      <c r="AOM27" s="128"/>
      <c r="AON27" s="128"/>
      <c r="AOO27" s="128"/>
      <c r="AOP27" s="128"/>
      <c r="AOQ27" s="128"/>
      <c r="AOR27" s="128"/>
      <c r="AOS27" s="128"/>
      <c r="AOT27" s="128"/>
      <c r="AOU27" s="128"/>
      <c r="AOV27" s="128"/>
      <c r="AOW27" s="128"/>
      <c r="AOX27" s="128"/>
      <c r="AOY27" s="128"/>
      <c r="AOZ27" s="128"/>
      <c r="APA27" s="128"/>
      <c r="APB27" s="128"/>
      <c r="APC27" s="128"/>
      <c r="APD27" s="128"/>
      <c r="APE27" s="128"/>
      <c r="APF27" s="128"/>
      <c r="APG27" s="128"/>
      <c r="APH27" s="128"/>
      <c r="API27" s="128"/>
      <c r="APJ27" s="128"/>
      <c r="APK27" s="128"/>
      <c r="APL27" s="128"/>
      <c r="APM27" s="128"/>
      <c r="APN27" s="128"/>
      <c r="APO27" s="128"/>
      <c r="APP27" s="128"/>
      <c r="APQ27" s="128"/>
      <c r="APR27" s="128"/>
      <c r="APS27" s="128"/>
      <c r="APT27" s="128"/>
      <c r="APU27" s="128"/>
      <c r="APV27" s="128"/>
      <c r="APW27" s="128"/>
      <c r="APX27" s="128"/>
      <c r="APY27" s="128"/>
      <c r="APZ27" s="128"/>
      <c r="AQA27" s="128"/>
      <c r="AQB27" s="128"/>
      <c r="AQC27" s="128"/>
      <c r="AQD27" s="128"/>
      <c r="AQE27" s="128"/>
      <c r="AQF27" s="128"/>
      <c r="AQG27" s="128"/>
      <c r="AQH27" s="128"/>
      <c r="AQI27" s="128"/>
      <c r="AQJ27" s="128"/>
      <c r="AQK27" s="128"/>
      <c r="AQL27" s="128"/>
      <c r="AQM27" s="128"/>
      <c r="AQN27" s="128"/>
      <c r="AQO27" s="128"/>
      <c r="AQP27" s="128"/>
      <c r="AQQ27" s="128"/>
      <c r="AQR27" s="128"/>
      <c r="AQS27" s="128"/>
      <c r="AQT27" s="128"/>
      <c r="AQU27" s="128"/>
      <c r="AQV27" s="128"/>
      <c r="AQW27" s="128"/>
      <c r="AQX27" s="128"/>
      <c r="AQY27" s="128"/>
      <c r="AQZ27" s="128"/>
      <c r="ARA27" s="128"/>
      <c r="ARB27" s="128"/>
      <c r="ARC27" s="128"/>
      <c r="ARD27" s="128"/>
      <c r="ARE27" s="128"/>
      <c r="ARF27" s="128"/>
      <c r="ARG27" s="128"/>
      <c r="ARH27" s="128"/>
      <c r="ARI27" s="128"/>
      <c r="ARJ27" s="128"/>
      <c r="ARK27" s="128"/>
      <c r="ARL27" s="128"/>
      <c r="ARM27" s="128"/>
      <c r="ARN27" s="128"/>
      <c r="ARO27" s="128"/>
      <c r="ARP27" s="128"/>
      <c r="ARQ27" s="128"/>
      <c r="ARR27" s="128"/>
      <c r="ARS27" s="128"/>
      <c r="ART27" s="128"/>
      <c r="ARU27" s="128"/>
      <c r="ARV27" s="128"/>
      <c r="ARW27" s="128"/>
      <c r="ARX27" s="128"/>
      <c r="ARY27" s="128"/>
      <c r="ARZ27" s="128"/>
      <c r="ASA27" s="128"/>
      <c r="ASB27" s="128"/>
      <c r="ASC27" s="128"/>
      <c r="ASD27" s="128"/>
      <c r="ASE27" s="128"/>
      <c r="ASF27" s="128"/>
      <c r="ASG27" s="128"/>
      <c r="ASH27" s="128"/>
      <c r="ASI27" s="128"/>
      <c r="ASJ27" s="128"/>
      <c r="ASK27" s="128"/>
      <c r="ASL27" s="128"/>
      <c r="ASM27" s="128"/>
      <c r="ASN27" s="128"/>
      <c r="ASO27" s="128"/>
      <c r="ASP27" s="128"/>
      <c r="ASQ27" s="128"/>
      <c r="ASR27" s="128"/>
      <c r="ASS27" s="128"/>
      <c r="AST27" s="128"/>
      <c r="ASU27" s="128"/>
      <c r="ASV27" s="128"/>
      <c r="ASW27" s="128"/>
      <c r="ASX27" s="128"/>
      <c r="ASY27" s="128"/>
      <c r="ASZ27" s="128"/>
      <c r="ATA27" s="128"/>
      <c r="ATB27" s="128"/>
      <c r="ATC27" s="128"/>
      <c r="ATD27" s="128"/>
      <c r="ATE27" s="128"/>
      <c r="ATF27" s="128"/>
      <c r="ATG27" s="128"/>
      <c r="ATH27" s="128"/>
      <c r="ATI27" s="128"/>
      <c r="ATJ27" s="128"/>
      <c r="ATK27" s="128"/>
      <c r="ATL27" s="128"/>
      <c r="ATM27" s="128"/>
      <c r="ATN27" s="128"/>
      <c r="ATO27" s="128"/>
      <c r="ATP27" s="128"/>
      <c r="ATQ27" s="128"/>
      <c r="ATR27" s="128"/>
      <c r="ATS27" s="128"/>
      <c r="ATT27" s="128"/>
      <c r="ATU27" s="128"/>
      <c r="ATV27" s="128"/>
      <c r="ATW27" s="128"/>
      <c r="ATX27" s="128"/>
      <c r="ATY27" s="128"/>
      <c r="ATZ27" s="128"/>
      <c r="AUA27" s="128"/>
      <c r="AUB27" s="128"/>
      <c r="AUC27" s="128"/>
      <c r="AUD27" s="128"/>
      <c r="AUE27" s="128"/>
      <c r="AUF27" s="128"/>
      <c r="AUG27" s="128"/>
      <c r="AUH27" s="128"/>
      <c r="AUI27" s="128"/>
      <c r="AUJ27" s="128"/>
      <c r="AUK27" s="128"/>
      <c r="AUL27" s="128"/>
      <c r="AUM27" s="128"/>
      <c r="AUN27" s="128"/>
      <c r="AUO27" s="128"/>
      <c r="AUP27" s="128"/>
      <c r="AUQ27" s="128"/>
      <c r="AUR27" s="128"/>
      <c r="AUS27" s="128"/>
      <c r="AUT27" s="128"/>
      <c r="AUU27" s="128"/>
      <c r="AUV27" s="128"/>
      <c r="AUW27" s="128"/>
      <c r="AUX27" s="128"/>
      <c r="AUY27" s="128"/>
      <c r="AUZ27" s="128"/>
      <c r="AVA27" s="128"/>
      <c r="AVB27" s="128"/>
      <c r="AVC27" s="128"/>
      <c r="AVD27" s="128"/>
      <c r="AVE27" s="128"/>
      <c r="AVF27" s="128"/>
      <c r="AVG27" s="128"/>
      <c r="AVH27" s="128"/>
      <c r="AVI27" s="128"/>
      <c r="AVJ27" s="128"/>
      <c r="AVK27" s="128"/>
      <c r="AVL27" s="128"/>
      <c r="AVM27" s="128"/>
      <c r="AVN27" s="128"/>
      <c r="AVO27" s="128"/>
      <c r="AVP27" s="128"/>
      <c r="AVQ27" s="128"/>
      <c r="AVR27" s="128"/>
      <c r="AVS27" s="128"/>
      <c r="AVT27" s="128"/>
      <c r="AVU27" s="128"/>
      <c r="AVV27" s="128"/>
      <c r="AVW27" s="128"/>
      <c r="AVX27" s="128"/>
      <c r="AVY27" s="128"/>
      <c r="AVZ27" s="128"/>
      <c r="AWA27" s="128"/>
      <c r="AWB27" s="128"/>
      <c r="AWC27" s="128"/>
      <c r="AWD27" s="128"/>
      <c r="AWE27" s="128"/>
      <c r="AWF27" s="128"/>
      <c r="AWG27" s="128"/>
      <c r="AWH27" s="128"/>
      <c r="AWI27" s="128"/>
      <c r="AWJ27" s="128"/>
      <c r="AWK27" s="128"/>
      <c r="AWL27" s="128"/>
      <c r="AWM27" s="128"/>
      <c r="AWN27" s="128"/>
      <c r="AWO27" s="128"/>
      <c r="AWP27" s="128"/>
      <c r="AWQ27" s="128"/>
      <c r="AWR27" s="128"/>
      <c r="AWS27" s="128"/>
      <c r="AWT27" s="128"/>
      <c r="AWU27" s="128"/>
      <c r="AWV27" s="128"/>
      <c r="AWW27" s="128"/>
      <c r="AWX27" s="128"/>
      <c r="AWY27" s="128"/>
      <c r="AWZ27" s="128"/>
      <c r="AXA27" s="128"/>
      <c r="AXB27" s="128"/>
      <c r="AXC27" s="128"/>
      <c r="AXD27" s="128"/>
      <c r="AXE27" s="128"/>
      <c r="AXF27" s="128"/>
      <c r="AXG27" s="128"/>
      <c r="AXH27" s="128"/>
      <c r="AXI27" s="128"/>
      <c r="AXJ27" s="128"/>
      <c r="AXK27" s="128"/>
      <c r="AXL27" s="128"/>
      <c r="AXM27" s="128"/>
      <c r="AXN27" s="128"/>
      <c r="AXO27" s="128"/>
      <c r="AXP27" s="128"/>
      <c r="AXQ27" s="128"/>
      <c r="AXR27" s="128"/>
      <c r="AXS27" s="128"/>
      <c r="AXT27" s="128"/>
      <c r="AXU27" s="128"/>
      <c r="AXV27" s="128"/>
      <c r="AXW27" s="128"/>
      <c r="AXX27" s="128"/>
      <c r="AXY27" s="128"/>
      <c r="AXZ27" s="128"/>
      <c r="AYA27" s="128"/>
      <c r="AYB27" s="128"/>
      <c r="AYC27" s="128"/>
      <c r="AYD27" s="128"/>
      <c r="AYE27" s="128"/>
      <c r="AYF27" s="128"/>
      <c r="AYG27" s="128"/>
      <c r="AYH27" s="128"/>
      <c r="AYI27" s="128"/>
      <c r="AYJ27" s="128"/>
      <c r="AYK27" s="128"/>
      <c r="AYL27" s="128"/>
      <c r="AYM27" s="128"/>
      <c r="AYN27" s="128"/>
      <c r="AYO27" s="128"/>
      <c r="AYP27" s="128"/>
      <c r="AYQ27" s="128"/>
      <c r="AYR27" s="128"/>
      <c r="AYS27" s="128"/>
      <c r="AYT27" s="128"/>
      <c r="AYU27" s="128"/>
      <c r="AYV27" s="128"/>
      <c r="AYW27" s="128"/>
      <c r="AYX27" s="128"/>
      <c r="AYY27" s="128"/>
      <c r="AYZ27" s="128"/>
      <c r="AZA27" s="128"/>
      <c r="AZB27" s="128"/>
      <c r="AZC27" s="128"/>
      <c r="AZD27" s="128"/>
      <c r="AZE27" s="128"/>
      <c r="AZF27" s="128"/>
      <c r="AZG27" s="128"/>
      <c r="AZH27" s="128"/>
      <c r="AZI27" s="128"/>
      <c r="AZJ27" s="128"/>
      <c r="AZK27" s="128"/>
      <c r="AZL27" s="128"/>
      <c r="AZM27" s="128"/>
      <c r="AZN27" s="128"/>
      <c r="AZO27" s="128"/>
      <c r="AZP27" s="128"/>
      <c r="AZQ27" s="128"/>
      <c r="AZR27" s="128"/>
      <c r="AZS27" s="128"/>
      <c r="AZT27" s="128"/>
      <c r="AZU27" s="128"/>
      <c r="AZV27" s="128"/>
      <c r="AZW27" s="128"/>
      <c r="AZX27" s="128"/>
      <c r="AZY27" s="128"/>
      <c r="AZZ27" s="128"/>
      <c r="BAA27" s="128"/>
      <c r="BAB27" s="128"/>
      <c r="BAC27" s="128"/>
      <c r="BAD27" s="128"/>
      <c r="BAE27" s="128"/>
      <c r="BAF27" s="128"/>
      <c r="BAG27" s="128"/>
      <c r="BAH27" s="128"/>
      <c r="BAI27" s="128"/>
      <c r="BAJ27" s="128"/>
      <c r="BAK27" s="128"/>
      <c r="BAL27" s="128"/>
      <c r="BAM27" s="128"/>
      <c r="BAN27" s="128"/>
      <c r="BAO27" s="128"/>
      <c r="BAP27" s="128"/>
      <c r="BAQ27" s="128"/>
      <c r="BAR27" s="128"/>
      <c r="BAS27" s="128"/>
      <c r="BAT27" s="128"/>
      <c r="BAU27" s="128"/>
      <c r="BAV27" s="128"/>
      <c r="BAW27" s="128"/>
      <c r="BAX27" s="128"/>
      <c r="BAY27" s="128"/>
      <c r="BAZ27" s="128"/>
      <c r="BBA27" s="128"/>
      <c r="BBB27" s="128"/>
      <c r="BBC27" s="128"/>
      <c r="BBD27" s="128"/>
      <c r="BBE27" s="128"/>
      <c r="BBF27" s="128"/>
      <c r="BBG27" s="128"/>
      <c r="BBH27" s="128"/>
      <c r="BBI27" s="128"/>
      <c r="BBJ27" s="128"/>
      <c r="BBK27" s="128"/>
      <c r="BBL27" s="128"/>
      <c r="BBM27" s="128"/>
      <c r="BBN27" s="128"/>
      <c r="BBO27" s="128"/>
      <c r="BBP27" s="128"/>
      <c r="BBQ27" s="128"/>
      <c r="BBR27" s="128"/>
      <c r="BBS27" s="128"/>
      <c r="BBT27" s="128"/>
      <c r="BBU27" s="128"/>
      <c r="BBV27" s="128"/>
      <c r="BBW27" s="128"/>
      <c r="BBX27" s="128"/>
      <c r="BBY27" s="128"/>
      <c r="BBZ27" s="128"/>
      <c r="BCA27" s="128"/>
      <c r="BCB27" s="128"/>
      <c r="BCC27" s="128"/>
      <c r="BCD27" s="128"/>
      <c r="BCE27" s="128"/>
      <c r="BCF27" s="128"/>
      <c r="BCG27" s="128"/>
      <c r="BCH27" s="128"/>
      <c r="BCI27" s="128"/>
      <c r="BCJ27" s="128"/>
      <c r="BCK27" s="128"/>
      <c r="BCL27" s="128"/>
      <c r="BCM27" s="128"/>
      <c r="BCN27" s="128"/>
      <c r="BCO27" s="128"/>
      <c r="BCP27" s="128"/>
      <c r="BCQ27" s="128"/>
      <c r="BCR27" s="128"/>
      <c r="BCS27" s="128"/>
      <c r="BCT27" s="128"/>
      <c r="BCU27" s="128"/>
      <c r="BCV27" s="128"/>
      <c r="BCW27" s="128"/>
      <c r="BCX27" s="128"/>
      <c r="BCY27" s="128"/>
      <c r="BCZ27" s="128"/>
      <c r="BDA27" s="128"/>
      <c r="BDB27" s="128"/>
      <c r="BDC27" s="128"/>
      <c r="BDD27" s="128"/>
      <c r="BDE27" s="128"/>
      <c r="BDF27" s="128"/>
      <c r="BDG27" s="128"/>
      <c r="BDH27" s="128"/>
      <c r="BDI27" s="128"/>
      <c r="BDJ27" s="128"/>
      <c r="BDK27" s="128"/>
      <c r="BDL27" s="128"/>
      <c r="BDM27" s="128"/>
      <c r="BDN27" s="128"/>
      <c r="BDO27" s="128"/>
      <c r="BDP27" s="128"/>
      <c r="BDQ27" s="128"/>
      <c r="BDR27" s="128"/>
      <c r="BDS27" s="128"/>
      <c r="BDT27" s="128"/>
      <c r="BDU27" s="128"/>
      <c r="BDV27" s="128"/>
      <c r="BDW27" s="128"/>
      <c r="BDX27" s="128"/>
      <c r="BDY27" s="128"/>
      <c r="BDZ27" s="128"/>
      <c r="BEA27" s="128"/>
      <c r="BEB27" s="128"/>
      <c r="BEC27" s="128"/>
      <c r="BED27" s="128"/>
      <c r="BEE27" s="128"/>
      <c r="BEF27" s="128"/>
      <c r="BEG27" s="128"/>
      <c r="BEH27" s="128"/>
      <c r="BEI27" s="128"/>
      <c r="BEJ27" s="128"/>
      <c r="BEK27" s="128"/>
      <c r="BEL27" s="128"/>
      <c r="BEM27" s="128"/>
      <c r="BEN27" s="128"/>
      <c r="BEO27" s="128"/>
      <c r="BEP27" s="128"/>
      <c r="BEQ27" s="128"/>
      <c r="BER27" s="128"/>
      <c r="BES27" s="128"/>
      <c r="BET27" s="128"/>
      <c r="BEU27" s="128"/>
      <c r="BEV27" s="128"/>
      <c r="BEW27" s="128"/>
      <c r="BEX27" s="128"/>
      <c r="BEY27" s="128"/>
      <c r="BEZ27" s="128"/>
      <c r="BFA27" s="128"/>
      <c r="BFB27" s="128"/>
      <c r="BFC27" s="128"/>
      <c r="BFD27" s="128"/>
      <c r="BFE27" s="128"/>
      <c r="BFF27" s="128"/>
      <c r="BFG27" s="128"/>
      <c r="BFH27" s="128"/>
      <c r="BFI27" s="128"/>
      <c r="BFJ27" s="128"/>
      <c r="BFK27" s="128"/>
      <c r="BFL27" s="128"/>
      <c r="BFM27" s="128"/>
      <c r="BFN27" s="128"/>
      <c r="BFO27" s="128"/>
      <c r="BFP27" s="128"/>
      <c r="BFQ27" s="128"/>
      <c r="BFR27" s="128"/>
      <c r="BFS27" s="128"/>
      <c r="BFT27" s="128"/>
      <c r="BFU27" s="128"/>
      <c r="BFV27" s="128"/>
      <c r="BFW27" s="128"/>
      <c r="BFX27" s="128"/>
      <c r="BFY27" s="128"/>
      <c r="BFZ27" s="128"/>
      <c r="BGA27" s="128"/>
      <c r="BGB27" s="128"/>
      <c r="BGC27" s="128"/>
      <c r="BGD27" s="128"/>
      <c r="BGE27" s="128"/>
      <c r="BGF27" s="128"/>
      <c r="BGG27" s="128"/>
      <c r="BGH27" s="128"/>
      <c r="BGI27" s="128"/>
      <c r="BGJ27" s="128"/>
      <c r="BGK27" s="128"/>
      <c r="BGL27" s="128"/>
      <c r="BGM27" s="128"/>
      <c r="BGN27" s="128"/>
      <c r="BGO27" s="128"/>
      <c r="BGP27" s="128"/>
      <c r="BGQ27" s="128"/>
      <c r="BGR27" s="128"/>
      <c r="BGS27" s="128"/>
      <c r="BGT27" s="128"/>
      <c r="BGU27" s="128"/>
      <c r="BGV27" s="128"/>
      <c r="BGW27" s="128"/>
      <c r="BGX27" s="128"/>
      <c r="BGY27" s="128"/>
      <c r="BGZ27" s="128"/>
      <c r="BHA27" s="128"/>
      <c r="BHB27" s="128"/>
      <c r="BHC27" s="128"/>
      <c r="BHD27" s="128"/>
      <c r="BHE27" s="128"/>
      <c r="BHF27" s="128"/>
      <c r="BHG27" s="128"/>
      <c r="BHH27" s="128"/>
      <c r="BHI27" s="128"/>
      <c r="BHJ27" s="128"/>
      <c r="BHK27" s="128"/>
      <c r="BHL27" s="128"/>
      <c r="BHM27" s="128"/>
      <c r="BHN27" s="128"/>
      <c r="BHO27" s="128"/>
      <c r="BHP27" s="128"/>
      <c r="BHQ27" s="128"/>
      <c r="BHR27" s="128"/>
      <c r="BHS27" s="128"/>
      <c r="BHT27" s="128"/>
      <c r="BHU27" s="128"/>
      <c r="BHV27" s="128"/>
      <c r="BHW27" s="128"/>
      <c r="BHX27" s="128"/>
      <c r="BHY27" s="128"/>
      <c r="BHZ27" s="128"/>
      <c r="BIA27" s="128"/>
      <c r="BIB27" s="128"/>
      <c r="BIC27" s="128"/>
      <c r="BID27" s="128"/>
      <c r="BIE27" s="128"/>
      <c r="BIF27" s="128"/>
      <c r="BIG27" s="128"/>
      <c r="BIH27" s="128"/>
      <c r="BII27" s="128"/>
      <c r="BIJ27" s="128"/>
      <c r="BIK27" s="128"/>
      <c r="BIL27" s="128"/>
      <c r="BIM27" s="128"/>
      <c r="BIN27" s="128"/>
      <c r="BIO27" s="128"/>
      <c r="BIP27" s="128"/>
      <c r="BIQ27" s="128"/>
      <c r="BIR27" s="128"/>
      <c r="BIS27" s="128"/>
      <c r="BIT27" s="128"/>
      <c r="BIU27" s="128"/>
      <c r="BIV27" s="128"/>
      <c r="BIW27" s="128"/>
      <c r="BIX27" s="128"/>
      <c r="BIY27" s="128"/>
      <c r="BIZ27" s="128"/>
      <c r="BJA27" s="128"/>
      <c r="BJB27" s="128"/>
      <c r="BJC27" s="128"/>
      <c r="BJD27" s="128"/>
      <c r="BJE27" s="128"/>
      <c r="BJF27" s="128"/>
      <c r="BJG27" s="128"/>
      <c r="BJH27" s="128"/>
      <c r="BJI27" s="128"/>
      <c r="BJJ27" s="128"/>
      <c r="BJK27" s="128"/>
      <c r="BJL27" s="128"/>
      <c r="BJM27" s="128"/>
      <c r="BJN27" s="128"/>
      <c r="BJO27" s="128"/>
      <c r="BJP27" s="128"/>
      <c r="BJQ27" s="128"/>
      <c r="BJR27" s="128"/>
      <c r="BJS27" s="128"/>
      <c r="BJT27" s="128"/>
      <c r="BJU27" s="128"/>
      <c r="BJV27" s="128"/>
      <c r="BJW27" s="128"/>
      <c r="BJX27" s="128"/>
      <c r="BJY27" s="128"/>
      <c r="BJZ27" s="128"/>
      <c r="BKA27" s="128"/>
      <c r="BKB27" s="128"/>
      <c r="BKC27" s="128"/>
      <c r="BKD27" s="128"/>
      <c r="BKE27" s="128"/>
      <c r="BKF27" s="128"/>
      <c r="BKG27" s="128"/>
      <c r="BKH27" s="128"/>
      <c r="BKI27" s="128"/>
      <c r="BKJ27" s="128"/>
      <c r="BKK27" s="128"/>
      <c r="BKL27" s="128"/>
      <c r="BKM27" s="128"/>
      <c r="BKN27" s="128"/>
      <c r="BKO27" s="128"/>
      <c r="BKP27" s="128"/>
      <c r="BKQ27" s="128"/>
      <c r="BKR27" s="128"/>
      <c r="BKS27" s="128"/>
      <c r="BKT27" s="128"/>
      <c r="BKU27" s="128"/>
      <c r="BKV27" s="128"/>
      <c r="BKW27" s="128"/>
      <c r="BKX27" s="128"/>
      <c r="BKY27" s="128"/>
      <c r="BKZ27" s="128"/>
      <c r="BLA27" s="128"/>
      <c r="BLB27" s="128"/>
      <c r="BLC27" s="128"/>
      <c r="BLD27" s="128"/>
      <c r="BLE27" s="128"/>
      <c r="BLF27" s="128"/>
      <c r="BLG27" s="128"/>
      <c r="BLH27" s="128"/>
      <c r="BLI27" s="128"/>
      <c r="BLJ27" s="128"/>
      <c r="BLK27" s="128"/>
      <c r="BLL27" s="128"/>
      <c r="BLM27" s="128"/>
      <c r="BLN27" s="128"/>
      <c r="BLO27" s="128"/>
      <c r="BLP27" s="128"/>
      <c r="BLQ27" s="128"/>
      <c r="BLR27" s="128"/>
      <c r="BLS27" s="128"/>
      <c r="BLT27" s="128"/>
      <c r="BLU27" s="128"/>
      <c r="BLV27" s="128"/>
      <c r="BLW27" s="128"/>
      <c r="BLX27" s="128"/>
      <c r="BLY27" s="128"/>
      <c r="BLZ27" s="128"/>
      <c r="BMA27" s="128"/>
      <c r="BMB27" s="128"/>
      <c r="BMC27" s="128"/>
      <c r="BMD27" s="128"/>
      <c r="BME27" s="128"/>
      <c r="BMF27" s="128"/>
      <c r="BMG27" s="128"/>
      <c r="BMH27" s="128"/>
      <c r="BMI27" s="128"/>
      <c r="BMJ27" s="128"/>
      <c r="BMK27" s="128"/>
      <c r="BML27" s="128"/>
      <c r="BMM27" s="128"/>
      <c r="BMN27" s="128"/>
      <c r="BMO27" s="128"/>
      <c r="BMP27" s="128"/>
      <c r="BMQ27" s="128"/>
      <c r="BMR27" s="128"/>
      <c r="BMS27" s="128"/>
      <c r="BMT27" s="128"/>
      <c r="BMU27" s="128"/>
      <c r="BMV27" s="128"/>
      <c r="BMW27" s="128"/>
      <c r="BMX27" s="128"/>
      <c r="BMY27" s="128"/>
      <c r="BMZ27" s="128"/>
      <c r="BNA27" s="128"/>
      <c r="BNB27" s="128"/>
      <c r="BNC27" s="128"/>
      <c r="BND27" s="128"/>
      <c r="BNE27" s="128"/>
      <c r="BNF27" s="128"/>
      <c r="BNG27" s="128"/>
      <c r="BNH27" s="128"/>
      <c r="BNI27" s="128"/>
      <c r="BNJ27" s="128"/>
      <c r="BNK27" s="128"/>
      <c r="BNL27" s="128"/>
      <c r="BNM27" s="128"/>
      <c r="BNN27" s="128"/>
      <c r="BNO27" s="128"/>
      <c r="BNP27" s="128"/>
      <c r="BNQ27" s="128"/>
      <c r="BNR27" s="128"/>
      <c r="BNS27" s="128"/>
      <c r="BNT27" s="128"/>
      <c r="BNU27" s="128"/>
      <c r="BNV27" s="128"/>
      <c r="BNW27" s="128"/>
      <c r="BNX27" s="128"/>
      <c r="BNY27" s="128"/>
      <c r="BNZ27" s="128"/>
      <c r="BOA27" s="128"/>
      <c r="BOB27" s="128"/>
      <c r="BOC27" s="128"/>
      <c r="BOD27" s="128"/>
      <c r="BOE27" s="128"/>
      <c r="BOF27" s="128"/>
      <c r="BOG27" s="128"/>
      <c r="BOH27" s="128"/>
      <c r="BOI27" s="128"/>
      <c r="BOJ27" s="128"/>
      <c r="BOK27" s="128"/>
      <c r="BOL27" s="128"/>
      <c r="BOM27" s="128"/>
      <c r="BON27" s="128"/>
      <c r="BOO27" s="128"/>
      <c r="BOP27" s="128"/>
      <c r="BOQ27" s="128"/>
      <c r="BOR27" s="128"/>
      <c r="BOS27" s="128"/>
      <c r="BOT27" s="128"/>
      <c r="BOU27" s="128"/>
      <c r="BOV27" s="128"/>
      <c r="BOW27" s="128"/>
      <c r="BOX27" s="128"/>
      <c r="BOY27" s="128"/>
      <c r="BOZ27" s="128"/>
      <c r="BPA27" s="128"/>
      <c r="BPB27" s="128"/>
      <c r="BPC27" s="128"/>
      <c r="BPD27" s="128"/>
      <c r="BPE27" s="128"/>
      <c r="BPF27" s="128"/>
      <c r="BPG27" s="128"/>
      <c r="BPH27" s="128"/>
      <c r="BPI27" s="128"/>
      <c r="BPJ27" s="128"/>
      <c r="BPK27" s="128"/>
      <c r="BPL27" s="128"/>
      <c r="BPM27" s="128"/>
      <c r="BPN27" s="128"/>
      <c r="BPO27" s="128"/>
      <c r="BPP27" s="128"/>
      <c r="BPQ27" s="128"/>
      <c r="BPR27" s="128"/>
      <c r="BPS27" s="128"/>
      <c r="BPT27" s="128"/>
      <c r="BPU27" s="128"/>
      <c r="BPV27" s="128"/>
      <c r="BPW27" s="128"/>
      <c r="BPX27" s="128"/>
      <c r="BPY27" s="128"/>
      <c r="BPZ27" s="128"/>
      <c r="BQA27" s="128"/>
      <c r="BQB27" s="128"/>
      <c r="BQC27" s="128"/>
      <c r="BQD27" s="128"/>
      <c r="BQE27" s="128"/>
      <c r="BQF27" s="128"/>
      <c r="BQG27" s="128"/>
      <c r="BQH27" s="128"/>
      <c r="BQI27" s="128"/>
      <c r="BQJ27" s="128"/>
      <c r="BQK27" s="128"/>
      <c r="BQL27" s="128"/>
      <c r="BQM27" s="128"/>
      <c r="BQN27" s="128"/>
      <c r="BQO27" s="128"/>
      <c r="BQP27" s="128"/>
      <c r="BQQ27" s="128"/>
      <c r="BQR27" s="128"/>
      <c r="BQS27" s="128"/>
      <c r="BQT27" s="128"/>
      <c r="BQU27" s="128"/>
      <c r="BQV27" s="128"/>
      <c r="BQW27" s="128"/>
      <c r="BQX27" s="128"/>
      <c r="BQY27" s="128"/>
      <c r="BQZ27" s="128"/>
      <c r="BRA27" s="128"/>
      <c r="BRB27" s="128"/>
      <c r="BRC27" s="128"/>
      <c r="BRD27" s="128"/>
      <c r="BRE27" s="128"/>
      <c r="BRF27" s="128"/>
      <c r="BRG27" s="128"/>
      <c r="BRH27" s="128"/>
      <c r="BRI27" s="128"/>
      <c r="BRJ27" s="128"/>
      <c r="BRK27" s="128"/>
      <c r="BRL27" s="128"/>
      <c r="BRM27" s="128"/>
      <c r="BRN27" s="128"/>
      <c r="BRO27" s="128"/>
      <c r="BRP27" s="128"/>
      <c r="BRQ27" s="128"/>
      <c r="BRR27" s="128"/>
      <c r="BRS27" s="128"/>
      <c r="BRT27" s="128"/>
      <c r="BRU27" s="128"/>
      <c r="BRV27" s="128"/>
      <c r="BRW27" s="128"/>
      <c r="BRX27" s="128"/>
      <c r="BRY27" s="128"/>
      <c r="BRZ27" s="128"/>
      <c r="BSA27" s="128"/>
      <c r="BSB27" s="128"/>
      <c r="BSC27" s="128"/>
      <c r="BSD27" s="128"/>
      <c r="BSE27" s="128"/>
      <c r="BSF27" s="128"/>
      <c r="BSG27" s="128"/>
      <c r="BSH27" s="128"/>
      <c r="BSI27" s="128"/>
      <c r="BSJ27" s="128"/>
      <c r="BSK27" s="128"/>
      <c r="BSL27" s="128"/>
      <c r="BSM27" s="128"/>
      <c r="BSN27" s="128"/>
      <c r="BSO27" s="128"/>
      <c r="BSP27" s="128"/>
      <c r="BSQ27" s="128"/>
      <c r="BSR27" s="128"/>
      <c r="BSS27" s="128"/>
      <c r="BST27" s="128"/>
      <c r="BSU27" s="128"/>
      <c r="BSV27" s="128"/>
      <c r="BSW27" s="128"/>
      <c r="BSX27" s="128"/>
      <c r="BSY27" s="128"/>
      <c r="BSZ27" s="128"/>
      <c r="BTA27" s="128"/>
      <c r="BTB27" s="128"/>
      <c r="BTC27" s="128"/>
      <c r="BTD27" s="128"/>
      <c r="BTE27" s="128"/>
      <c r="BTF27" s="128"/>
      <c r="BTG27" s="128"/>
      <c r="BTH27" s="128"/>
      <c r="BTI27" s="128"/>
      <c r="BTJ27" s="128"/>
      <c r="BTK27" s="128"/>
      <c r="BTL27" s="128"/>
      <c r="BTM27" s="128"/>
      <c r="BTN27" s="128"/>
      <c r="BTO27" s="128"/>
      <c r="BTP27" s="128"/>
      <c r="BTQ27" s="128"/>
      <c r="BTR27" s="128"/>
      <c r="BTS27" s="128"/>
      <c r="BTT27" s="128"/>
      <c r="BTU27" s="128"/>
      <c r="BTV27" s="128"/>
      <c r="BTW27" s="128"/>
      <c r="BTX27" s="128"/>
      <c r="BTY27" s="128"/>
      <c r="BTZ27" s="128"/>
      <c r="BUA27" s="128"/>
      <c r="BUB27" s="128"/>
      <c r="BUC27" s="128"/>
      <c r="BUD27" s="128"/>
      <c r="BUE27" s="128"/>
      <c r="BUF27" s="128"/>
      <c r="BUG27" s="128"/>
      <c r="BUH27" s="128"/>
      <c r="BUI27" s="128"/>
      <c r="BUJ27" s="128"/>
      <c r="BUK27" s="128"/>
      <c r="BUL27" s="128"/>
      <c r="BUM27" s="128"/>
      <c r="BUN27" s="128"/>
      <c r="BUO27" s="128"/>
      <c r="BUP27" s="128"/>
      <c r="BUQ27" s="128"/>
      <c r="BUR27" s="128"/>
      <c r="BUS27" s="128"/>
      <c r="BUT27" s="128"/>
      <c r="BUU27" s="128"/>
      <c r="BUV27" s="128"/>
      <c r="BUW27" s="128"/>
      <c r="BUX27" s="128"/>
      <c r="BUY27" s="128"/>
      <c r="BUZ27" s="128"/>
      <c r="BVA27" s="128"/>
      <c r="BVB27" s="128"/>
      <c r="BVC27" s="128"/>
      <c r="BVD27" s="128"/>
      <c r="BVE27" s="128"/>
      <c r="BVF27" s="128"/>
      <c r="BVG27" s="128"/>
      <c r="BVH27" s="128"/>
      <c r="BVI27" s="128"/>
      <c r="BVJ27" s="128"/>
      <c r="BVK27" s="128"/>
      <c r="BVL27" s="128"/>
      <c r="BVM27" s="128"/>
      <c r="BVN27" s="128"/>
      <c r="BVO27" s="128"/>
      <c r="BVP27" s="128"/>
      <c r="BVQ27" s="128"/>
      <c r="BVR27" s="128"/>
      <c r="BVS27" s="128"/>
      <c r="BVT27" s="128"/>
      <c r="BVU27" s="128"/>
      <c r="BVV27" s="128"/>
      <c r="BVW27" s="128"/>
      <c r="BVX27" s="128"/>
      <c r="BVY27" s="128"/>
      <c r="BVZ27" s="128"/>
      <c r="BWA27" s="128"/>
      <c r="BWB27" s="128"/>
      <c r="BWC27" s="128"/>
      <c r="BWD27" s="128"/>
      <c r="BWE27" s="128"/>
      <c r="BWF27" s="128"/>
      <c r="BWG27" s="128"/>
      <c r="BWH27" s="128"/>
      <c r="BWI27" s="128"/>
      <c r="BWJ27" s="128"/>
      <c r="BWK27" s="128"/>
      <c r="BWL27" s="128"/>
      <c r="BWM27" s="128"/>
      <c r="BWN27" s="128"/>
      <c r="BWO27" s="128"/>
      <c r="BWP27" s="128"/>
      <c r="BWQ27" s="128"/>
      <c r="BWR27" s="128"/>
      <c r="BWS27" s="128"/>
      <c r="BWT27" s="128"/>
      <c r="BWU27" s="128"/>
      <c r="BWV27" s="128"/>
      <c r="BWW27" s="128"/>
      <c r="BWX27" s="128"/>
      <c r="BWY27" s="128"/>
      <c r="BWZ27" s="128"/>
      <c r="BXA27" s="128"/>
      <c r="BXB27" s="128"/>
      <c r="BXC27" s="128"/>
      <c r="BXD27" s="128"/>
      <c r="BXE27" s="128"/>
      <c r="BXF27" s="128"/>
      <c r="BXG27" s="128"/>
      <c r="BXH27" s="128"/>
      <c r="BXI27" s="128"/>
      <c r="BXJ27" s="128"/>
      <c r="BXK27" s="128"/>
      <c r="BXL27" s="158"/>
    </row>
    <row r="28" spans="1:1988" s="125" customFormat="1" ht="15.75" thickBot="1" x14ac:dyDescent="0.3">
      <c r="A28" s="124"/>
      <c r="B28" s="309" t="s">
        <v>202</v>
      </c>
      <c r="C28" s="25" t="s">
        <v>139</v>
      </c>
      <c r="D28" s="297" t="s">
        <v>203</v>
      </c>
      <c r="E28" s="340"/>
      <c r="F28" s="206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199"/>
      <c r="R28" s="221"/>
      <c r="S28" s="222"/>
      <c r="T28" s="222"/>
      <c r="U28" s="223"/>
      <c r="V28" s="133">
        <v>2</v>
      </c>
      <c r="W28" s="134">
        <v>1</v>
      </c>
      <c r="X28" s="134" t="s">
        <v>23</v>
      </c>
      <c r="Y28" s="85">
        <v>3</v>
      </c>
      <c r="Z28" s="206"/>
      <c r="AA28" s="54"/>
      <c r="AB28" s="54"/>
      <c r="AC28" s="199"/>
      <c r="AD28" s="192" t="s">
        <v>48</v>
      </c>
      <c r="AE28" s="200" t="s">
        <v>86</v>
      </c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30"/>
      <c r="DD28" s="130"/>
      <c r="DE28" s="130"/>
      <c r="DF28" s="130"/>
      <c r="DG28" s="130"/>
      <c r="DH28" s="130"/>
      <c r="DI28" s="130"/>
      <c r="DJ28" s="130"/>
      <c r="DK28" s="130"/>
      <c r="DL28" s="130"/>
      <c r="DM28" s="130"/>
      <c r="DN28" s="130"/>
      <c r="DO28" s="130"/>
      <c r="DP28" s="130"/>
      <c r="DQ28" s="130"/>
      <c r="DR28" s="130"/>
      <c r="DS28" s="130"/>
      <c r="DT28" s="130"/>
      <c r="DU28" s="130"/>
      <c r="DV28" s="130"/>
      <c r="DW28" s="130"/>
      <c r="DX28" s="130"/>
      <c r="DY28" s="130"/>
      <c r="DZ28" s="130"/>
      <c r="EA28" s="130"/>
      <c r="EB28" s="130"/>
      <c r="EC28" s="130"/>
      <c r="ED28" s="130"/>
      <c r="EE28" s="130"/>
      <c r="EF28" s="130"/>
      <c r="EG28" s="130"/>
      <c r="EH28" s="130"/>
      <c r="EI28" s="130"/>
      <c r="EJ28" s="130"/>
      <c r="EK28" s="130"/>
      <c r="EL28" s="130"/>
      <c r="EM28" s="130"/>
      <c r="EN28" s="130"/>
      <c r="EO28" s="130"/>
      <c r="EP28" s="130"/>
      <c r="EQ28" s="130"/>
      <c r="ER28" s="130"/>
      <c r="ES28" s="130"/>
      <c r="ET28" s="130"/>
      <c r="EU28" s="130"/>
      <c r="EV28" s="130"/>
      <c r="EW28" s="130"/>
      <c r="EX28" s="130"/>
      <c r="EY28" s="130"/>
      <c r="EZ28" s="130"/>
      <c r="FA28" s="130"/>
      <c r="FB28" s="130"/>
      <c r="FC28" s="130"/>
      <c r="FD28" s="130"/>
      <c r="FE28" s="130"/>
      <c r="FF28" s="130"/>
      <c r="FG28" s="130"/>
      <c r="FH28" s="130"/>
      <c r="FI28" s="130"/>
      <c r="FJ28" s="130"/>
      <c r="FK28" s="130"/>
      <c r="FL28" s="130"/>
      <c r="FM28" s="130"/>
      <c r="FN28" s="130"/>
      <c r="FO28" s="130"/>
      <c r="FP28" s="130"/>
      <c r="FQ28" s="130"/>
      <c r="FR28" s="130"/>
      <c r="FS28" s="130"/>
      <c r="FT28" s="130"/>
      <c r="FU28" s="130"/>
      <c r="FV28" s="130"/>
      <c r="FW28" s="130"/>
      <c r="FX28" s="130"/>
      <c r="FY28" s="130"/>
      <c r="FZ28" s="130"/>
      <c r="GA28" s="130"/>
      <c r="GB28" s="130"/>
      <c r="GC28" s="130"/>
      <c r="GD28" s="130"/>
      <c r="GE28" s="130"/>
      <c r="GF28" s="130"/>
      <c r="GG28" s="130"/>
      <c r="GH28" s="130"/>
      <c r="GI28" s="130"/>
      <c r="GJ28" s="130"/>
      <c r="GK28" s="130"/>
      <c r="GL28" s="130"/>
      <c r="GM28" s="130"/>
      <c r="GN28" s="128"/>
      <c r="GO28" s="128"/>
      <c r="GP28" s="128"/>
      <c r="GQ28" s="128"/>
      <c r="GR28" s="128"/>
      <c r="GS28" s="128"/>
      <c r="GT28" s="128"/>
      <c r="GU28" s="128"/>
      <c r="GV28" s="128"/>
      <c r="GW28" s="128"/>
      <c r="GX28" s="128"/>
      <c r="GY28" s="128"/>
      <c r="GZ28" s="128"/>
      <c r="HA28" s="128"/>
      <c r="HB28" s="128"/>
      <c r="HC28" s="128"/>
      <c r="HD28" s="128"/>
      <c r="HE28" s="128"/>
      <c r="HF28" s="128"/>
      <c r="HG28" s="128"/>
      <c r="HH28" s="128"/>
      <c r="HI28" s="128"/>
      <c r="HJ28" s="128"/>
      <c r="HK28" s="128"/>
      <c r="HL28" s="128"/>
      <c r="HM28" s="128"/>
      <c r="HN28" s="128"/>
      <c r="HO28" s="128"/>
      <c r="HP28" s="128"/>
      <c r="HQ28" s="128"/>
      <c r="HR28" s="128"/>
      <c r="HS28" s="128"/>
      <c r="HT28" s="128"/>
      <c r="HU28" s="128"/>
      <c r="HV28" s="128"/>
      <c r="HW28" s="128"/>
      <c r="HX28" s="128"/>
      <c r="HY28" s="128"/>
      <c r="HZ28" s="128"/>
      <c r="IA28" s="128"/>
      <c r="IB28" s="128"/>
      <c r="IC28" s="128"/>
      <c r="ID28" s="128"/>
      <c r="IE28" s="128"/>
      <c r="IF28" s="128"/>
      <c r="IG28" s="128"/>
      <c r="IH28" s="128"/>
      <c r="II28" s="128"/>
      <c r="IJ28" s="128"/>
      <c r="IK28" s="128"/>
      <c r="IL28" s="128"/>
      <c r="IM28" s="128"/>
      <c r="IN28" s="128"/>
      <c r="IO28" s="128"/>
      <c r="IP28" s="128"/>
      <c r="IQ28" s="128"/>
      <c r="IR28" s="128"/>
      <c r="IS28" s="128"/>
      <c r="IT28" s="128"/>
      <c r="IU28" s="128"/>
      <c r="IV28" s="128"/>
      <c r="IW28" s="128"/>
      <c r="IX28" s="128"/>
      <c r="IY28" s="128"/>
      <c r="IZ28" s="128"/>
      <c r="JA28" s="128"/>
      <c r="JB28" s="128"/>
      <c r="JC28" s="128"/>
      <c r="JD28" s="128"/>
      <c r="JE28" s="128"/>
      <c r="JF28" s="128"/>
      <c r="JG28" s="128"/>
      <c r="JH28" s="128"/>
      <c r="JI28" s="128"/>
      <c r="JJ28" s="128"/>
      <c r="JK28" s="128"/>
      <c r="JL28" s="128"/>
      <c r="JM28" s="128"/>
      <c r="JN28" s="128"/>
      <c r="JO28" s="128"/>
      <c r="JP28" s="128"/>
      <c r="JQ28" s="128"/>
      <c r="JR28" s="128"/>
      <c r="JS28" s="128"/>
      <c r="JT28" s="128"/>
      <c r="JU28" s="128"/>
      <c r="JV28" s="128"/>
      <c r="JW28" s="128"/>
      <c r="JX28" s="128"/>
      <c r="JY28" s="128"/>
      <c r="JZ28" s="128"/>
      <c r="KA28" s="128"/>
      <c r="KB28" s="128"/>
      <c r="KC28" s="128"/>
      <c r="KD28" s="128"/>
      <c r="KE28" s="128"/>
      <c r="KF28" s="128"/>
      <c r="KG28" s="128"/>
      <c r="KH28" s="128"/>
      <c r="KI28" s="128"/>
      <c r="KJ28" s="128"/>
      <c r="KK28" s="128"/>
      <c r="KL28" s="128"/>
      <c r="KM28" s="128"/>
      <c r="KN28" s="128"/>
      <c r="KO28" s="128"/>
      <c r="KP28" s="128"/>
      <c r="KQ28" s="128"/>
      <c r="KR28" s="128"/>
      <c r="KS28" s="128"/>
      <c r="KT28" s="128"/>
      <c r="KU28" s="128"/>
      <c r="KV28" s="128"/>
      <c r="KW28" s="128"/>
      <c r="KX28" s="128"/>
      <c r="KY28" s="128"/>
      <c r="KZ28" s="128"/>
      <c r="LA28" s="128"/>
      <c r="LB28" s="128"/>
      <c r="LC28" s="128"/>
      <c r="LD28" s="128"/>
      <c r="LE28" s="128"/>
      <c r="LF28" s="128"/>
      <c r="LG28" s="128"/>
      <c r="LH28" s="128"/>
      <c r="LI28" s="128"/>
      <c r="LJ28" s="128"/>
      <c r="LK28" s="128"/>
      <c r="LL28" s="128"/>
      <c r="LM28" s="128"/>
      <c r="LN28" s="128"/>
      <c r="LO28" s="128"/>
      <c r="LP28" s="128"/>
      <c r="LQ28" s="128"/>
      <c r="LR28" s="128"/>
      <c r="LS28" s="128"/>
      <c r="LT28" s="128"/>
      <c r="LU28" s="128"/>
      <c r="LV28" s="128"/>
      <c r="LW28" s="128"/>
      <c r="LX28" s="128"/>
      <c r="LY28" s="128"/>
      <c r="LZ28" s="128"/>
      <c r="MA28" s="128"/>
      <c r="MB28" s="128"/>
      <c r="MC28" s="128"/>
      <c r="MD28" s="128"/>
      <c r="ME28" s="128"/>
      <c r="MF28" s="128"/>
      <c r="MG28" s="128"/>
      <c r="MH28" s="128"/>
      <c r="MI28" s="128"/>
      <c r="MJ28" s="128"/>
      <c r="MK28" s="128"/>
      <c r="ML28" s="128"/>
      <c r="MM28" s="128"/>
      <c r="MN28" s="128"/>
      <c r="MO28" s="128"/>
      <c r="MP28" s="128"/>
      <c r="MQ28" s="128"/>
      <c r="MR28" s="128"/>
      <c r="MS28" s="128"/>
      <c r="MT28" s="128"/>
      <c r="MU28" s="128"/>
      <c r="MV28" s="128"/>
      <c r="MW28" s="128"/>
      <c r="MX28" s="128"/>
      <c r="MY28" s="128"/>
      <c r="MZ28" s="128"/>
      <c r="NA28" s="128"/>
      <c r="NB28" s="128"/>
      <c r="NC28" s="128"/>
      <c r="ND28" s="128"/>
      <c r="NE28" s="128"/>
      <c r="NF28" s="128"/>
      <c r="NG28" s="128"/>
      <c r="NH28" s="128"/>
      <c r="NI28" s="128"/>
      <c r="NJ28" s="128"/>
      <c r="NK28" s="128"/>
      <c r="NL28" s="128"/>
      <c r="NM28" s="128"/>
      <c r="NN28" s="128"/>
      <c r="NO28" s="128"/>
      <c r="NP28" s="128"/>
      <c r="NQ28" s="128"/>
      <c r="NR28" s="128"/>
      <c r="NS28" s="128"/>
      <c r="NT28" s="128"/>
      <c r="NU28" s="128"/>
      <c r="NV28" s="128"/>
      <c r="NW28" s="128"/>
      <c r="NX28" s="128"/>
      <c r="NY28" s="128"/>
      <c r="NZ28" s="128"/>
      <c r="OA28" s="128"/>
      <c r="OB28" s="128"/>
      <c r="OC28" s="128"/>
      <c r="OD28" s="128"/>
      <c r="OE28" s="128"/>
      <c r="OF28" s="128"/>
      <c r="OG28" s="128"/>
      <c r="OH28" s="128"/>
      <c r="OI28" s="128"/>
      <c r="OJ28" s="128"/>
      <c r="OK28" s="128"/>
      <c r="OL28" s="128"/>
      <c r="OM28" s="128"/>
      <c r="ON28" s="128"/>
      <c r="OO28" s="128"/>
      <c r="OP28" s="128"/>
      <c r="OQ28" s="128"/>
      <c r="OR28" s="128"/>
      <c r="OS28" s="128"/>
      <c r="OT28" s="128"/>
      <c r="OU28" s="128"/>
      <c r="OV28" s="128"/>
      <c r="OW28" s="128"/>
      <c r="OX28" s="128"/>
      <c r="OY28" s="128"/>
      <c r="OZ28" s="128"/>
      <c r="PA28" s="128"/>
      <c r="PB28" s="128"/>
      <c r="PC28" s="128"/>
      <c r="PD28" s="128"/>
      <c r="PE28" s="128"/>
      <c r="PF28" s="128"/>
      <c r="PG28" s="128"/>
      <c r="PH28" s="128"/>
      <c r="PI28" s="128"/>
      <c r="PJ28" s="128"/>
      <c r="PK28" s="128"/>
      <c r="PL28" s="128"/>
      <c r="PM28" s="128"/>
      <c r="PN28" s="128"/>
      <c r="PO28" s="128"/>
      <c r="PP28" s="128"/>
      <c r="PQ28" s="128"/>
      <c r="PR28" s="128"/>
      <c r="PS28" s="128"/>
      <c r="PT28" s="128"/>
      <c r="PU28" s="128"/>
      <c r="PV28" s="128"/>
      <c r="PW28" s="128"/>
      <c r="PX28" s="128"/>
      <c r="PY28" s="128"/>
      <c r="PZ28" s="128"/>
      <c r="QA28" s="128"/>
      <c r="QB28" s="128"/>
      <c r="QC28" s="128"/>
      <c r="QD28" s="128"/>
      <c r="QE28" s="128"/>
      <c r="QF28" s="128"/>
      <c r="QG28" s="128"/>
      <c r="QH28" s="128"/>
      <c r="QI28" s="128"/>
      <c r="QJ28" s="128"/>
      <c r="QK28" s="128"/>
      <c r="QL28" s="128"/>
      <c r="QM28" s="128"/>
      <c r="QN28" s="128"/>
      <c r="QO28" s="128"/>
      <c r="QP28" s="128"/>
      <c r="QQ28" s="128"/>
      <c r="QR28" s="128"/>
      <c r="QS28" s="128"/>
      <c r="QT28" s="128"/>
      <c r="QU28" s="128"/>
      <c r="QV28" s="128"/>
      <c r="QW28" s="128"/>
      <c r="QX28" s="128"/>
      <c r="QY28" s="128"/>
      <c r="QZ28" s="128"/>
      <c r="RA28" s="128"/>
      <c r="RB28" s="128"/>
      <c r="RC28" s="128"/>
      <c r="RD28" s="128"/>
      <c r="RE28" s="128"/>
      <c r="RF28" s="128"/>
      <c r="RG28" s="128"/>
      <c r="RH28" s="128"/>
      <c r="RI28" s="128"/>
      <c r="RJ28" s="128"/>
      <c r="RK28" s="128"/>
      <c r="RL28" s="128"/>
      <c r="RM28" s="128"/>
      <c r="RN28" s="128"/>
      <c r="RO28" s="128"/>
      <c r="RP28" s="128"/>
      <c r="RQ28" s="128"/>
      <c r="RR28" s="128"/>
      <c r="RS28" s="128"/>
      <c r="RT28" s="128"/>
      <c r="RU28" s="128"/>
      <c r="RV28" s="128"/>
      <c r="RW28" s="128"/>
      <c r="RX28" s="128"/>
      <c r="RY28" s="128"/>
      <c r="RZ28" s="128"/>
      <c r="SA28" s="128"/>
      <c r="SB28" s="128"/>
      <c r="SC28" s="128"/>
      <c r="SD28" s="128"/>
      <c r="SE28" s="128"/>
      <c r="SF28" s="128"/>
      <c r="SG28" s="128"/>
      <c r="SH28" s="128"/>
      <c r="SI28" s="128"/>
      <c r="SJ28" s="128"/>
      <c r="SK28" s="128"/>
      <c r="SL28" s="128"/>
      <c r="SM28" s="128"/>
      <c r="SN28" s="128"/>
      <c r="SO28" s="128"/>
      <c r="SP28" s="128"/>
      <c r="SQ28" s="128"/>
      <c r="SR28" s="128"/>
      <c r="SS28" s="128"/>
      <c r="ST28" s="128"/>
      <c r="SU28" s="128"/>
      <c r="SV28" s="128"/>
      <c r="SW28" s="128"/>
      <c r="SX28" s="128"/>
      <c r="SY28" s="128"/>
      <c r="SZ28" s="128"/>
      <c r="TA28" s="128"/>
      <c r="TB28" s="128"/>
      <c r="TC28" s="128"/>
      <c r="TD28" s="128"/>
      <c r="TE28" s="128"/>
      <c r="TF28" s="128"/>
      <c r="TG28" s="128"/>
      <c r="TH28" s="128"/>
      <c r="TI28" s="128"/>
      <c r="TJ28" s="128"/>
      <c r="TK28" s="128"/>
      <c r="TL28" s="128"/>
      <c r="TM28" s="128"/>
      <c r="TN28" s="128"/>
      <c r="TO28" s="128"/>
      <c r="TP28" s="128"/>
      <c r="TQ28" s="128"/>
      <c r="TR28" s="128"/>
      <c r="TS28" s="128"/>
      <c r="TT28" s="128"/>
      <c r="TU28" s="128"/>
      <c r="TV28" s="128"/>
      <c r="TW28" s="128"/>
      <c r="TX28" s="128"/>
      <c r="TY28" s="128"/>
      <c r="TZ28" s="128"/>
      <c r="UA28" s="128"/>
      <c r="UB28" s="128"/>
      <c r="UC28" s="128"/>
      <c r="UD28" s="128"/>
      <c r="UE28" s="128"/>
      <c r="UF28" s="128"/>
      <c r="UG28" s="128"/>
      <c r="UH28" s="128"/>
      <c r="UI28" s="128"/>
      <c r="UJ28" s="128"/>
      <c r="UK28" s="128"/>
      <c r="UL28" s="128"/>
      <c r="UM28" s="128"/>
      <c r="UN28" s="128"/>
      <c r="UO28" s="128"/>
      <c r="UP28" s="128"/>
      <c r="UQ28" s="128"/>
      <c r="UR28" s="128"/>
      <c r="US28" s="128"/>
      <c r="UT28" s="128"/>
      <c r="UU28" s="128"/>
      <c r="UV28" s="128"/>
      <c r="UW28" s="128"/>
      <c r="UX28" s="128"/>
      <c r="UY28" s="128"/>
      <c r="UZ28" s="128"/>
      <c r="VA28" s="128"/>
      <c r="VB28" s="128"/>
      <c r="VC28" s="128"/>
      <c r="VD28" s="128"/>
      <c r="VE28" s="128"/>
      <c r="VF28" s="128"/>
      <c r="VG28" s="128"/>
      <c r="VH28" s="128"/>
      <c r="VI28" s="128"/>
      <c r="VJ28" s="128"/>
      <c r="VK28" s="128"/>
      <c r="VL28" s="128"/>
      <c r="VM28" s="128"/>
      <c r="VN28" s="128"/>
      <c r="VO28" s="128"/>
      <c r="VP28" s="128"/>
      <c r="VQ28" s="128"/>
      <c r="VR28" s="128"/>
      <c r="VS28" s="128"/>
      <c r="VT28" s="128"/>
      <c r="VU28" s="128"/>
      <c r="VV28" s="128"/>
      <c r="VW28" s="128"/>
      <c r="VX28" s="128"/>
      <c r="VY28" s="128"/>
      <c r="VZ28" s="128"/>
      <c r="WA28" s="128"/>
      <c r="WB28" s="128"/>
      <c r="WC28" s="128"/>
      <c r="WD28" s="128"/>
      <c r="WE28" s="128"/>
      <c r="WF28" s="128"/>
      <c r="WG28" s="128"/>
      <c r="WH28" s="128"/>
      <c r="WI28" s="128"/>
      <c r="WJ28" s="128"/>
      <c r="WK28" s="128"/>
      <c r="WL28" s="128"/>
      <c r="WM28" s="128"/>
      <c r="WN28" s="128"/>
      <c r="WO28" s="128"/>
      <c r="WP28" s="128"/>
      <c r="WQ28" s="128"/>
      <c r="WR28" s="128"/>
      <c r="WS28" s="128"/>
      <c r="WT28" s="128"/>
      <c r="WU28" s="128"/>
      <c r="WV28" s="128"/>
      <c r="WW28" s="128"/>
      <c r="WX28" s="128"/>
      <c r="WY28" s="128"/>
      <c r="WZ28" s="128"/>
      <c r="XA28" s="128"/>
      <c r="XB28" s="128"/>
      <c r="XC28" s="128"/>
      <c r="XD28" s="128"/>
      <c r="XE28" s="128"/>
      <c r="XF28" s="128"/>
      <c r="XG28" s="128"/>
      <c r="XH28" s="128"/>
      <c r="XI28" s="128"/>
      <c r="XJ28" s="128"/>
      <c r="XK28" s="128"/>
      <c r="XL28" s="128"/>
      <c r="XM28" s="128"/>
      <c r="XN28" s="128"/>
      <c r="XO28" s="128"/>
      <c r="XP28" s="128"/>
      <c r="XQ28" s="128"/>
      <c r="XR28" s="128"/>
      <c r="XS28" s="128"/>
      <c r="XT28" s="128"/>
      <c r="XU28" s="128"/>
      <c r="XV28" s="128"/>
      <c r="XW28" s="128"/>
      <c r="XX28" s="128"/>
      <c r="XY28" s="128"/>
      <c r="XZ28" s="128"/>
      <c r="YA28" s="128"/>
      <c r="YB28" s="128"/>
      <c r="YC28" s="128"/>
      <c r="YD28" s="128"/>
      <c r="YE28" s="128"/>
      <c r="YF28" s="128"/>
      <c r="YG28" s="128"/>
      <c r="YH28" s="128"/>
      <c r="YI28" s="128"/>
      <c r="YJ28" s="128"/>
      <c r="YK28" s="128"/>
      <c r="YL28" s="128"/>
      <c r="YM28" s="128"/>
      <c r="YN28" s="128"/>
      <c r="YO28" s="128"/>
      <c r="YP28" s="128"/>
      <c r="YQ28" s="128"/>
      <c r="YR28" s="128"/>
      <c r="YS28" s="128"/>
      <c r="YT28" s="128"/>
      <c r="YU28" s="128"/>
      <c r="YV28" s="128"/>
      <c r="YW28" s="128"/>
      <c r="YX28" s="128"/>
      <c r="YY28" s="128"/>
      <c r="YZ28" s="128"/>
      <c r="ZA28" s="128"/>
      <c r="ZB28" s="128"/>
      <c r="ZC28" s="128"/>
      <c r="ZD28" s="128"/>
      <c r="ZE28" s="128"/>
      <c r="ZF28" s="128"/>
      <c r="ZG28" s="128"/>
      <c r="ZH28" s="128"/>
      <c r="ZI28" s="128"/>
      <c r="ZJ28" s="128"/>
      <c r="ZK28" s="128"/>
      <c r="ZL28" s="128"/>
      <c r="ZM28" s="128"/>
      <c r="ZN28" s="128"/>
      <c r="ZO28" s="128"/>
      <c r="ZP28" s="128"/>
      <c r="ZQ28" s="128"/>
      <c r="ZR28" s="128"/>
      <c r="ZS28" s="128"/>
      <c r="ZT28" s="128"/>
      <c r="ZU28" s="128"/>
      <c r="ZV28" s="128"/>
      <c r="ZW28" s="128"/>
      <c r="ZX28" s="128"/>
      <c r="ZY28" s="128"/>
      <c r="ZZ28" s="128"/>
      <c r="AAA28" s="128"/>
      <c r="AAB28" s="128"/>
      <c r="AAC28" s="128"/>
      <c r="AAD28" s="128"/>
      <c r="AAE28" s="128"/>
      <c r="AAF28" s="128"/>
      <c r="AAG28" s="128"/>
      <c r="AAH28" s="128"/>
      <c r="AAI28" s="128"/>
      <c r="AAJ28" s="128"/>
      <c r="AAK28" s="128"/>
      <c r="AAL28" s="128"/>
      <c r="AAM28" s="128"/>
      <c r="AAN28" s="128"/>
      <c r="AAO28" s="128"/>
      <c r="AAP28" s="128"/>
      <c r="AAQ28" s="128"/>
      <c r="AAR28" s="128"/>
      <c r="AAS28" s="128"/>
      <c r="AAT28" s="128"/>
      <c r="AAU28" s="128"/>
      <c r="AAV28" s="128"/>
      <c r="AAW28" s="128"/>
      <c r="AAX28" s="128"/>
      <c r="AAY28" s="128"/>
      <c r="AAZ28" s="128"/>
      <c r="ABA28" s="128"/>
      <c r="ABB28" s="128"/>
      <c r="ABC28" s="128"/>
      <c r="ABD28" s="128"/>
      <c r="ABE28" s="128"/>
      <c r="ABF28" s="128"/>
      <c r="ABG28" s="128"/>
      <c r="ABH28" s="128"/>
      <c r="ABI28" s="128"/>
      <c r="ABJ28" s="128"/>
      <c r="ABK28" s="128"/>
      <c r="ABL28" s="128"/>
      <c r="ABM28" s="128"/>
      <c r="ABN28" s="128"/>
      <c r="ABO28" s="128"/>
      <c r="ABP28" s="128"/>
      <c r="ABQ28" s="128"/>
      <c r="ABR28" s="128"/>
      <c r="ABS28" s="128"/>
      <c r="ABT28" s="128"/>
      <c r="ABU28" s="128"/>
      <c r="ABV28" s="128"/>
      <c r="ABW28" s="128"/>
      <c r="ABX28" s="128"/>
      <c r="ABY28" s="128"/>
      <c r="ABZ28" s="128"/>
      <c r="ACA28" s="128"/>
      <c r="ACB28" s="128"/>
      <c r="ACC28" s="128"/>
      <c r="ACD28" s="128"/>
      <c r="ACE28" s="128"/>
      <c r="ACF28" s="128"/>
      <c r="ACG28" s="128"/>
      <c r="ACH28" s="128"/>
      <c r="ACI28" s="128"/>
      <c r="ACJ28" s="128"/>
      <c r="ACK28" s="128"/>
      <c r="ACL28" s="128"/>
      <c r="ACM28" s="128"/>
      <c r="ACN28" s="128"/>
      <c r="ACO28" s="128"/>
      <c r="ACP28" s="128"/>
      <c r="ACQ28" s="128"/>
      <c r="ACR28" s="128"/>
      <c r="ACS28" s="128"/>
      <c r="ACT28" s="128"/>
      <c r="ACU28" s="128"/>
      <c r="ACV28" s="128"/>
      <c r="ACW28" s="128"/>
      <c r="ACX28" s="128"/>
      <c r="ACY28" s="128"/>
      <c r="ACZ28" s="128"/>
      <c r="ADA28" s="128"/>
      <c r="ADB28" s="128"/>
      <c r="ADC28" s="128"/>
      <c r="ADD28" s="128"/>
      <c r="ADE28" s="128"/>
      <c r="ADF28" s="128"/>
      <c r="ADG28" s="128"/>
      <c r="ADH28" s="128"/>
      <c r="ADI28" s="128"/>
      <c r="ADJ28" s="128"/>
      <c r="ADK28" s="128"/>
      <c r="ADL28" s="128"/>
      <c r="ADM28" s="128"/>
      <c r="ADN28" s="128"/>
      <c r="ADO28" s="128"/>
      <c r="ADP28" s="128"/>
      <c r="ADQ28" s="128"/>
      <c r="ADR28" s="128"/>
      <c r="ADS28" s="128"/>
      <c r="ADT28" s="128"/>
      <c r="ADU28" s="128"/>
      <c r="ADV28" s="128"/>
      <c r="ADW28" s="128"/>
      <c r="ADX28" s="128"/>
      <c r="ADY28" s="128"/>
      <c r="ADZ28" s="128"/>
      <c r="AEA28" s="128"/>
      <c r="AEB28" s="128"/>
      <c r="AEC28" s="128"/>
      <c r="AED28" s="128"/>
      <c r="AEE28" s="128"/>
      <c r="AEF28" s="128"/>
      <c r="AEG28" s="128"/>
      <c r="AEH28" s="128"/>
      <c r="AEI28" s="128"/>
      <c r="AEJ28" s="128"/>
      <c r="AEK28" s="128"/>
      <c r="AEL28" s="128"/>
      <c r="AEM28" s="128"/>
      <c r="AEN28" s="128"/>
      <c r="AEO28" s="128"/>
      <c r="AEP28" s="128"/>
      <c r="AEQ28" s="128"/>
      <c r="AER28" s="128"/>
      <c r="AES28" s="128"/>
      <c r="AET28" s="128"/>
      <c r="AEU28" s="128"/>
      <c r="AEV28" s="128"/>
      <c r="AEW28" s="128"/>
      <c r="AEX28" s="128"/>
      <c r="AEY28" s="128"/>
      <c r="AEZ28" s="128"/>
      <c r="AFA28" s="128"/>
      <c r="AFB28" s="128"/>
      <c r="AFC28" s="128"/>
      <c r="AFD28" s="128"/>
      <c r="AFE28" s="128"/>
      <c r="AFF28" s="128"/>
      <c r="AFG28" s="128"/>
      <c r="AFH28" s="128"/>
      <c r="AFI28" s="128"/>
      <c r="AFJ28" s="128"/>
      <c r="AFK28" s="128"/>
      <c r="AFL28" s="128"/>
      <c r="AFM28" s="128"/>
      <c r="AFN28" s="128"/>
      <c r="AFO28" s="128"/>
      <c r="AFP28" s="128"/>
      <c r="AFQ28" s="128"/>
      <c r="AFR28" s="128"/>
      <c r="AFS28" s="128"/>
      <c r="AFT28" s="128"/>
      <c r="AFU28" s="128"/>
      <c r="AFV28" s="128"/>
      <c r="AFW28" s="128"/>
      <c r="AFX28" s="128"/>
      <c r="AFY28" s="128"/>
      <c r="AFZ28" s="128"/>
      <c r="AGA28" s="128"/>
      <c r="AGB28" s="128"/>
      <c r="AGC28" s="128"/>
      <c r="AGD28" s="128"/>
      <c r="AGE28" s="128"/>
      <c r="AGF28" s="128"/>
      <c r="AGG28" s="128"/>
      <c r="AGH28" s="128"/>
      <c r="AGI28" s="128"/>
      <c r="AGJ28" s="128"/>
      <c r="AGK28" s="128"/>
      <c r="AGL28" s="128"/>
      <c r="AGM28" s="128"/>
      <c r="AGN28" s="128"/>
      <c r="AGO28" s="128"/>
      <c r="AGP28" s="128"/>
      <c r="AGQ28" s="128"/>
      <c r="AGR28" s="128"/>
      <c r="AGS28" s="128"/>
      <c r="AGT28" s="128"/>
      <c r="AGU28" s="128"/>
      <c r="AGV28" s="128"/>
      <c r="AGW28" s="128"/>
      <c r="AGX28" s="128"/>
      <c r="AGY28" s="128"/>
      <c r="AGZ28" s="128"/>
      <c r="AHA28" s="128"/>
      <c r="AHB28" s="128"/>
      <c r="AHC28" s="128"/>
      <c r="AHD28" s="128"/>
      <c r="AHE28" s="128"/>
      <c r="AHF28" s="128"/>
      <c r="AHG28" s="128"/>
      <c r="AHH28" s="128"/>
      <c r="AHI28" s="128"/>
      <c r="AHJ28" s="128"/>
      <c r="AHK28" s="128"/>
      <c r="AHL28" s="128"/>
      <c r="AHM28" s="128"/>
      <c r="AHN28" s="128"/>
      <c r="AHO28" s="128"/>
      <c r="AHP28" s="128"/>
      <c r="AHQ28" s="128"/>
      <c r="AHR28" s="128"/>
      <c r="AHS28" s="128"/>
      <c r="AHT28" s="128"/>
      <c r="AHU28" s="128"/>
      <c r="AHV28" s="128"/>
      <c r="AHW28" s="128"/>
      <c r="AHX28" s="128"/>
      <c r="AHY28" s="128"/>
      <c r="AHZ28" s="128"/>
      <c r="AIA28" s="128"/>
      <c r="AIB28" s="128"/>
      <c r="AIC28" s="128"/>
      <c r="AID28" s="128"/>
      <c r="AIE28" s="128"/>
      <c r="AIF28" s="128"/>
      <c r="AIG28" s="128"/>
      <c r="AIH28" s="128"/>
      <c r="AII28" s="128"/>
      <c r="AIJ28" s="128"/>
      <c r="AIK28" s="128"/>
      <c r="AIL28" s="128"/>
      <c r="AIM28" s="128"/>
      <c r="AIN28" s="128"/>
      <c r="AIO28" s="128"/>
      <c r="AIP28" s="128"/>
      <c r="AIQ28" s="128"/>
      <c r="AIR28" s="128"/>
      <c r="AIS28" s="128"/>
      <c r="AIT28" s="128"/>
      <c r="AIU28" s="128"/>
      <c r="AIV28" s="128"/>
      <c r="AIW28" s="128"/>
      <c r="AIX28" s="128"/>
      <c r="AIY28" s="128"/>
      <c r="AIZ28" s="128"/>
      <c r="AJA28" s="128"/>
      <c r="AJB28" s="128"/>
      <c r="AJC28" s="128"/>
      <c r="AJD28" s="128"/>
      <c r="AJE28" s="128"/>
      <c r="AJF28" s="128"/>
      <c r="AJG28" s="128"/>
      <c r="AJH28" s="128"/>
      <c r="AJI28" s="128"/>
      <c r="AJJ28" s="128"/>
      <c r="AJK28" s="128"/>
      <c r="AJL28" s="128"/>
      <c r="AJM28" s="128"/>
      <c r="AJN28" s="128"/>
      <c r="AJO28" s="128"/>
      <c r="AJP28" s="128"/>
      <c r="AJQ28" s="128"/>
      <c r="AJR28" s="128"/>
      <c r="AJS28" s="128"/>
      <c r="AJT28" s="128"/>
      <c r="AJU28" s="128"/>
      <c r="AJV28" s="128"/>
      <c r="AJW28" s="128"/>
      <c r="AJX28" s="128"/>
      <c r="AJY28" s="128"/>
      <c r="AJZ28" s="128"/>
      <c r="AKA28" s="128"/>
      <c r="AKB28" s="128"/>
      <c r="AKC28" s="128"/>
      <c r="AKD28" s="128"/>
      <c r="AKE28" s="128"/>
      <c r="AKF28" s="128"/>
      <c r="AKG28" s="128"/>
      <c r="AKH28" s="128"/>
      <c r="AKI28" s="128"/>
      <c r="AKJ28" s="128"/>
      <c r="AKK28" s="128"/>
      <c r="AKL28" s="128"/>
      <c r="AKM28" s="128"/>
      <c r="AKN28" s="128"/>
      <c r="AKO28" s="128"/>
      <c r="AKP28" s="128"/>
      <c r="AKQ28" s="128"/>
      <c r="AKR28" s="128"/>
      <c r="AKS28" s="128"/>
      <c r="AKT28" s="128"/>
      <c r="AKU28" s="128"/>
      <c r="AKV28" s="128"/>
      <c r="AKW28" s="128"/>
      <c r="AKX28" s="128"/>
      <c r="AKY28" s="128"/>
      <c r="AKZ28" s="128"/>
      <c r="ALA28" s="128"/>
      <c r="ALB28" s="128"/>
      <c r="ALC28" s="128"/>
      <c r="ALD28" s="128"/>
      <c r="ALE28" s="128"/>
      <c r="ALF28" s="128"/>
      <c r="ALG28" s="128"/>
      <c r="ALH28" s="128"/>
      <c r="ALI28" s="128"/>
      <c r="ALJ28" s="128"/>
      <c r="ALK28" s="128"/>
      <c r="ALL28" s="128"/>
      <c r="ALM28" s="128"/>
      <c r="ALN28" s="128"/>
      <c r="ALO28" s="128"/>
      <c r="ALP28" s="128"/>
      <c r="ALQ28" s="128"/>
      <c r="ALR28" s="128"/>
      <c r="ALS28" s="128"/>
      <c r="ALT28" s="128"/>
      <c r="ALU28" s="128"/>
      <c r="ALV28" s="128"/>
      <c r="ALW28" s="128"/>
      <c r="ALX28" s="128"/>
      <c r="ALY28" s="128"/>
      <c r="ALZ28" s="128"/>
      <c r="AMA28" s="128"/>
      <c r="AMB28" s="128"/>
      <c r="AMC28" s="128"/>
      <c r="AMD28" s="128"/>
      <c r="AME28" s="128"/>
      <c r="AMF28" s="128"/>
      <c r="AMG28" s="128"/>
      <c r="AMH28" s="128"/>
      <c r="AMI28" s="128"/>
      <c r="AMJ28" s="128"/>
      <c r="AMK28" s="128"/>
      <c r="AML28" s="128"/>
      <c r="AMM28" s="128"/>
      <c r="AMN28" s="128"/>
      <c r="AMO28" s="128"/>
      <c r="AMP28" s="128"/>
      <c r="AMQ28" s="128"/>
      <c r="AMR28" s="128"/>
      <c r="AMS28" s="128"/>
      <c r="AMT28" s="128"/>
      <c r="AMU28" s="128"/>
      <c r="AMV28" s="128"/>
      <c r="AMW28" s="128"/>
      <c r="AMX28" s="128"/>
      <c r="AMY28" s="128"/>
      <c r="AMZ28" s="128"/>
      <c r="ANA28" s="128"/>
      <c r="ANB28" s="128"/>
      <c r="ANC28" s="128"/>
      <c r="AND28" s="128"/>
      <c r="ANE28" s="128"/>
      <c r="ANF28" s="128"/>
      <c r="ANG28" s="128"/>
      <c r="ANH28" s="128"/>
      <c r="ANI28" s="128"/>
      <c r="ANJ28" s="128"/>
      <c r="ANK28" s="128"/>
      <c r="ANL28" s="128"/>
      <c r="ANM28" s="128"/>
      <c r="ANN28" s="128"/>
      <c r="ANO28" s="128"/>
      <c r="ANP28" s="128"/>
      <c r="ANQ28" s="128"/>
      <c r="ANR28" s="128"/>
      <c r="ANS28" s="128"/>
      <c r="ANT28" s="128"/>
      <c r="ANU28" s="128"/>
      <c r="ANV28" s="128"/>
      <c r="ANW28" s="128"/>
      <c r="ANX28" s="128"/>
      <c r="ANY28" s="128"/>
      <c r="ANZ28" s="128"/>
      <c r="AOA28" s="128"/>
      <c r="AOB28" s="128"/>
      <c r="AOC28" s="128"/>
      <c r="AOD28" s="128"/>
      <c r="AOE28" s="128"/>
      <c r="AOF28" s="128"/>
      <c r="AOG28" s="128"/>
      <c r="AOH28" s="128"/>
      <c r="AOI28" s="128"/>
      <c r="AOJ28" s="128"/>
      <c r="AOK28" s="128"/>
      <c r="AOL28" s="128"/>
      <c r="AOM28" s="128"/>
      <c r="AON28" s="128"/>
      <c r="AOO28" s="128"/>
      <c r="AOP28" s="128"/>
      <c r="AOQ28" s="128"/>
      <c r="AOR28" s="128"/>
      <c r="AOS28" s="128"/>
      <c r="AOT28" s="128"/>
      <c r="AOU28" s="128"/>
      <c r="AOV28" s="128"/>
      <c r="AOW28" s="128"/>
      <c r="AOX28" s="128"/>
      <c r="AOY28" s="128"/>
      <c r="AOZ28" s="128"/>
      <c r="APA28" s="128"/>
      <c r="APB28" s="128"/>
      <c r="APC28" s="128"/>
      <c r="APD28" s="128"/>
      <c r="APE28" s="128"/>
      <c r="APF28" s="128"/>
      <c r="APG28" s="128"/>
      <c r="APH28" s="128"/>
      <c r="API28" s="128"/>
      <c r="APJ28" s="128"/>
      <c r="APK28" s="128"/>
      <c r="APL28" s="128"/>
      <c r="APM28" s="128"/>
      <c r="APN28" s="128"/>
      <c r="APO28" s="128"/>
      <c r="APP28" s="128"/>
      <c r="APQ28" s="128"/>
      <c r="APR28" s="128"/>
      <c r="APS28" s="128"/>
      <c r="APT28" s="128"/>
      <c r="APU28" s="128"/>
      <c r="APV28" s="128"/>
      <c r="APW28" s="128"/>
      <c r="APX28" s="128"/>
      <c r="APY28" s="128"/>
      <c r="APZ28" s="128"/>
      <c r="AQA28" s="128"/>
      <c r="AQB28" s="128"/>
      <c r="AQC28" s="128"/>
      <c r="AQD28" s="128"/>
      <c r="AQE28" s="128"/>
      <c r="AQF28" s="128"/>
      <c r="AQG28" s="128"/>
      <c r="AQH28" s="128"/>
      <c r="AQI28" s="128"/>
      <c r="AQJ28" s="128"/>
      <c r="AQK28" s="128"/>
      <c r="AQL28" s="128"/>
      <c r="AQM28" s="128"/>
      <c r="AQN28" s="128"/>
      <c r="AQO28" s="128"/>
      <c r="AQP28" s="128"/>
      <c r="AQQ28" s="128"/>
      <c r="AQR28" s="128"/>
      <c r="AQS28" s="128"/>
      <c r="AQT28" s="128"/>
      <c r="AQU28" s="128"/>
      <c r="AQV28" s="128"/>
      <c r="AQW28" s="128"/>
      <c r="AQX28" s="128"/>
      <c r="AQY28" s="128"/>
      <c r="AQZ28" s="128"/>
      <c r="ARA28" s="128"/>
      <c r="ARB28" s="128"/>
      <c r="ARC28" s="128"/>
      <c r="ARD28" s="128"/>
      <c r="ARE28" s="128"/>
      <c r="ARF28" s="128"/>
      <c r="ARG28" s="128"/>
      <c r="ARH28" s="128"/>
      <c r="ARI28" s="128"/>
      <c r="ARJ28" s="128"/>
      <c r="ARK28" s="128"/>
      <c r="ARL28" s="128"/>
      <c r="ARM28" s="128"/>
      <c r="ARN28" s="128"/>
      <c r="ARO28" s="128"/>
      <c r="ARP28" s="128"/>
      <c r="ARQ28" s="128"/>
      <c r="ARR28" s="128"/>
      <c r="ARS28" s="128"/>
      <c r="ART28" s="128"/>
      <c r="ARU28" s="128"/>
      <c r="ARV28" s="128"/>
      <c r="ARW28" s="128"/>
      <c r="ARX28" s="128"/>
      <c r="ARY28" s="128"/>
      <c r="ARZ28" s="128"/>
      <c r="ASA28" s="128"/>
      <c r="ASB28" s="128"/>
      <c r="ASC28" s="128"/>
      <c r="ASD28" s="128"/>
      <c r="ASE28" s="128"/>
      <c r="ASF28" s="128"/>
      <c r="ASG28" s="128"/>
      <c r="ASH28" s="128"/>
      <c r="ASI28" s="128"/>
      <c r="ASJ28" s="128"/>
      <c r="ASK28" s="128"/>
      <c r="ASL28" s="128"/>
      <c r="ASM28" s="128"/>
      <c r="ASN28" s="128"/>
      <c r="ASO28" s="128"/>
      <c r="ASP28" s="128"/>
      <c r="ASQ28" s="128"/>
      <c r="ASR28" s="128"/>
      <c r="ASS28" s="128"/>
      <c r="AST28" s="128"/>
      <c r="ASU28" s="128"/>
      <c r="ASV28" s="128"/>
      <c r="ASW28" s="128"/>
      <c r="ASX28" s="128"/>
      <c r="ASY28" s="128"/>
      <c r="ASZ28" s="128"/>
      <c r="ATA28" s="128"/>
      <c r="ATB28" s="128"/>
      <c r="ATC28" s="128"/>
      <c r="ATD28" s="128"/>
      <c r="ATE28" s="128"/>
      <c r="ATF28" s="128"/>
      <c r="ATG28" s="128"/>
      <c r="ATH28" s="128"/>
      <c r="ATI28" s="128"/>
      <c r="ATJ28" s="128"/>
      <c r="ATK28" s="128"/>
      <c r="ATL28" s="128"/>
      <c r="ATM28" s="128"/>
      <c r="ATN28" s="128"/>
      <c r="ATO28" s="128"/>
      <c r="ATP28" s="128"/>
      <c r="ATQ28" s="128"/>
      <c r="ATR28" s="128"/>
      <c r="ATS28" s="128"/>
      <c r="ATT28" s="128"/>
      <c r="ATU28" s="128"/>
      <c r="ATV28" s="128"/>
      <c r="ATW28" s="128"/>
      <c r="ATX28" s="128"/>
      <c r="ATY28" s="128"/>
      <c r="ATZ28" s="128"/>
      <c r="AUA28" s="128"/>
      <c r="AUB28" s="128"/>
      <c r="AUC28" s="128"/>
      <c r="AUD28" s="128"/>
      <c r="AUE28" s="128"/>
      <c r="AUF28" s="128"/>
      <c r="AUG28" s="128"/>
      <c r="AUH28" s="128"/>
      <c r="AUI28" s="128"/>
      <c r="AUJ28" s="128"/>
      <c r="AUK28" s="128"/>
      <c r="AUL28" s="128"/>
      <c r="AUM28" s="128"/>
      <c r="AUN28" s="128"/>
      <c r="AUO28" s="128"/>
      <c r="AUP28" s="128"/>
      <c r="AUQ28" s="128"/>
      <c r="AUR28" s="128"/>
      <c r="AUS28" s="128"/>
      <c r="AUT28" s="128"/>
      <c r="AUU28" s="128"/>
      <c r="AUV28" s="128"/>
      <c r="AUW28" s="128"/>
      <c r="AUX28" s="128"/>
      <c r="AUY28" s="128"/>
      <c r="AUZ28" s="128"/>
      <c r="AVA28" s="128"/>
      <c r="AVB28" s="128"/>
      <c r="AVC28" s="128"/>
      <c r="AVD28" s="128"/>
      <c r="AVE28" s="128"/>
      <c r="AVF28" s="128"/>
      <c r="AVG28" s="128"/>
      <c r="AVH28" s="128"/>
      <c r="AVI28" s="128"/>
      <c r="AVJ28" s="128"/>
      <c r="AVK28" s="128"/>
      <c r="AVL28" s="128"/>
      <c r="AVM28" s="128"/>
      <c r="AVN28" s="128"/>
      <c r="AVO28" s="128"/>
      <c r="AVP28" s="128"/>
      <c r="AVQ28" s="128"/>
      <c r="AVR28" s="128"/>
      <c r="AVS28" s="128"/>
      <c r="AVT28" s="128"/>
      <c r="AVU28" s="128"/>
      <c r="AVV28" s="128"/>
      <c r="AVW28" s="128"/>
      <c r="AVX28" s="128"/>
      <c r="AVY28" s="128"/>
      <c r="AVZ28" s="128"/>
      <c r="AWA28" s="128"/>
      <c r="AWB28" s="128"/>
      <c r="AWC28" s="128"/>
      <c r="AWD28" s="128"/>
      <c r="AWE28" s="128"/>
      <c r="AWF28" s="128"/>
      <c r="AWG28" s="128"/>
      <c r="AWH28" s="128"/>
      <c r="AWI28" s="128"/>
      <c r="AWJ28" s="128"/>
      <c r="AWK28" s="128"/>
      <c r="AWL28" s="128"/>
      <c r="AWM28" s="128"/>
      <c r="AWN28" s="128"/>
      <c r="AWO28" s="128"/>
      <c r="AWP28" s="128"/>
      <c r="AWQ28" s="128"/>
      <c r="AWR28" s="128"/>
      <c r="AWS28" s="128"/>
      <c r="AWT28" s="128"/>
      <c r="AWU28" s="128"/>
      <c r="AWV28" s="128"/>
      <c r="AWW28" s="128"/>
      <c r="AWX28" s="128"/>
      <c r="AWY28" s="128"/>
      <c r="AWZ28" s="128"/>
      <c r="AXA28" s="128"/>
      <c r="AXB28" s="128"/>
      <c r="AXC28" s="128"/>
      <c r="AXD28" s="128"/>
      <c r="AXE28" s="128"/>
      <c r="AXF28" s="128"/>
      <c r="AXG28" s="128"/>
      <c r="AXH28" s="128"/>
      <c r="AXI28" s="128"/>
      <c r="AXJ28" s="128"/>
      <c r="AXK28" s="128"/>
      <c r="AXL28" s="128"/>
      <c r="AXM28" s="128"/>
      <c r="AXN28" s="128"/>
      <c r="AXO28" s="128"/>
      <c r="AXP28" s="128"/>
      <c r="AXQ28" s="128"/>
      <c r="AXR28" s="128"/>
      <c r="AXS28" s="128"/>
      <c r="AXT28" s="128"/>
      <c r="AXU28" s="128"/>
      <c r="AXV28" s="128"/>
      <c r="AXW28" s="128"/>
      <c r="AXX28" s="128"/>
      <c r="AXY28" s="128"/>
      <c r="AXZ28" s="128"/>
      <c r="AYA28" s="128"/>
      <c r="AYB28" s="128"/>
      <c r="AYC28" s="128"/>
      <c r="AYD28" s="128"/>
      <c r="AYE28" s="128"/>
      <c r="AYF28" s="128"/>
      <c r="AYG28" s="128"/>
      <c r="AYH28" s="128"/>
      <c r="AYI28" s="128"/>
      <c r="AYJ28" s="128"/>
      <c r="AYK28" s="128"/>
      <c r="AYL28" s="128"/>
      <c r="AYM28" s="128"/>
      <c r="AYN28" s="128"/>
      <c r="AYO28" s="128"/>
      <c r="AYP28" s="128"/>
      <c r="AYQ28" s="128"/>
      <c r="AYR28" s="128"/>
      <c r="AYS28" s="128"/>
      <c r="AYT28" s="128"/>
      <c r="AYU28" s="128"/>
      <c r="AYV28" s="128"/>
      <c r="AYW28" s="128"/>
      <c r="AYX28" s="128"/>
      <c r="AYY28" s="128"/>
      <c r="AYZ28" s="128"/>
      <c r="AZA28" s="128"/>
      <c r="AZB28" s="128"/>
      <c r="AZC28" s="128"/>
      <c r="AZD28" s="128"/>
      <c r="AZE28" s="128"/>
      <c r="AZF28" s="128"/>
      <c r="AZG28" s="128"/>
      <c r="AZH28" s="128"/>
      <c r="AZI28" s="128"/>
      <c r="AZJ28" s="128"/>
      <c r="AZK28" s="128"/>
      <c r="AZL28" s="128"/>
      <c r="AZM28" s="128"/>
      <c r="AZN28" s="128"/>
      <c r="AZO28" s="128"/>
      <c r="AZP28" s="128"/>
      <c r="AZQ28" s="128"/>
      <c r="AZR28" s="128"/>
      <c r="AZS28" s="128"/>
      <c r="AZT28" s="128"/>
      <c r="AZU28" s="128"/>
      <c r="AZV28" s="128"/>
      <c r="AZW28" s="128"/>
      <c r="AZX28" s="128"/>
      <c r="AZY28" s="128"/>
      <c r="AZZ28" s="128"/>
      <c r="BAA28" s="128"/>
      <c r="BAB28" s="128"/>
      <c r="BAC28" s="128"/>
      <c r="BAD28" s="128"/>
      <c r="BAE28" s="128"/>
      <c r="BAF28" s="128"/>
      <c r="BAG28" s="128"/>
      <c r="BAH28" s="128"/>
      <c r="BAI28" s="128"/>
      <c r="BAJ28" s="128"/>
      <c r="BAK28" s="128"/>
      <c r="BAL28" s="128"/>
      <c r="BAM28" s="128"/>
      <c r="BAN28" s="128"/>
      <c r="BAO28" s="128"/>
      <c r="BAP28" s="128"/>
      <c r="BAQ28" s="128"/>
      <c r="BAR28" s="128"/>
      <c r="BAS28" s="128"/>
      <c r="BAT28" s="128"/>
      <c r="BAU28" s="128"/>
      <c r="BAV28" s="128"/>
      <c r="BAW28" s="128"/>
      <c r="BAX28" s="128"/>
      <c r="BAY28" s="128"/>
      <c r="BAZ28" s="128"/>
      <c r="BBA28" s="128"/>
      <c r="BBB28" s="128"/>
      <c r="BBC28" s="128"/>
      <c r="BBD28" s="128"/>
      <c r="BBE28" s="128"/>
      <c r="BBF28" s="128"/>
      <c r="BBG28" s="128"/>
      <c r="BBH28" s="128"/>
      <c r="BBI28" s="128"/>
      <c r="BBJ28" s="128"/>
      <c r="BBK28" s="128"/>
      <c r="BBL28" s="128"/>
      <c r="BBM28" s="128"/>
      <c r="BBN28" s="128"/>
      <c r="BBO28" s="128"/>
      <c r="BBP28" s="128"/>
      <c r="BBQ28" s="128"/>
      <c r="BBR28" s="128"/>
      <c r="BBS28" s="128"/>
      <c r="BBT28" s="128"/>
      <c r="BBU28" s="128"/>
      <c r="BBV28" s="128"/>
      <c r="BBW28" s="128"/>
      <c r="BBX28" s="128"/>
      <c r="BBY28" s="128"/>
      <c r="BBZ28" s="128"/>
      <c r="BCA28" s="128"/>
      <c r="BCB28" s="128"/>
      <c r="BCC28" s="128"/>
      <c r="BCD28" s="128"/>
      <c r="BCE28" s="128"/>
      <c r="BCF28" s="128"/>
      <c r="BCG28" s="128"/>
      <c r="BCH28" s="128"/>
      <c r="BCI28" s="128"/>
      <c r="BCJ28" s="128"/>
      <c r="BCK28" s="128"/>
      <c r="BCL28" s="128"/>
      <c r="BCM28" s="128"/>
      <c r="BCN28" s="128"/>
      <c r="BCO28" s="128"/>
      <c r="BCP28" s="128"/>
      <c r="BCQ28" s="128"/>
      <c r="BCR28" s="128"/>
      <c r="BCS28" s="128"/>
      <c r="BCT28" s="128"/>
      <c r="BCU28" s="128"/>
      <c r="BCV28" s="128"/>
      <c r="BCW28" s="128"/>
      <c r="BCX28" s="128"/>
      <c r="BCY28" s="128"/>
      <c r="BCZ28" s="128"/>
      <c r="BDA28" s="128"/>
      <c r="BDB28" s="128"/>
      <c r="BDC28" s="128"/>
      <c r="BDD28" s="128"/>
      <c r="BDE28" s="128"/>
      <c r="BDF28" s="128"/>
      <c r="BDG28" s="128"/>
      <c r="BDH28" s="128"/>
      <c r="BDI28" s="128"/>
      <c r="BDJ28" s="128"/>
      <c r="BDK28" s="128"/>
      <c r="BDL28" s="128"/>
      <c r="BDM28" s="128"/>
      <c r="BDN28" s="128"/>
      <c r="BDO28" s="128"/>
      <c r="BDP28" s="128"/>
      <c r="BDQ28" s="128"/>
      <c r="BDR28" s="128"/>
      <c r="BDS28" s="128"/>
      <c r="BDT28" s="128"/>
      <c r="BDU28" s="128"/>
      <c r="BDV28" s="128"/>
      <c r="BDW28" s="128"/>
      <c r="BDX28" s="128"/>
      <c r="BDY28" s="128"/>
      <c r="BDZ28" s="128"/>
      <c r="BEA28" s="128"/>
      <c r="BEB28" s="128"/>
      <c r="BEC28" s="128"/>
      <c r="BED28" s="128"/>
      <c r="BEE28" s="128"/>
      <c r="BEF28" s="128"/>
      <c r="BEG28" s="128"/>
      <c r="BEH28" s="128"/>
      <c r="BEI28" s="128"/>
      <c r="BEJ28" s="128"/>
      <c r="BEK28" s="128"/>
      <c r="BEL28" s="128"/>
      <c r="BEM28" s="128"/>
      <c r="BEN28" s="128"/>
      <c r="BEO28" s="128"/>
      <c r="BEP28" s="128"/>
      <c r="BEQ28" s="128"/>
      <c r="BER28" s="128"/>
      <c r="BES28" s="128"/>
      <c r="BET28" s="128"/>
      <c r="BEU28" s="128"/>
      <c r="BEV28" s="128"/>
      <c r="BEW28" s="128"/>
      <c r="BEX28" s="128"/>
      <c r="BEY28" s="128"/>
      <c r="BEZ28" s="128"/>
      <c r="BFA28" s="128"/>
      <c r="BFB28" s="128"/>
      <c r="BFC28" s="128"/>
      <c r="BFD28" s="128"/>
      <c r="BFE28" s="128"/>
      <c r="BFF28" s="128"/>
      <c r="BFG28" s="128"/>
      <c r="BFH28" s="128"/>
      <c r="BFI28" s="128"/>
      <c r="BFJ28" s="128"/>
      <c r="BFK28" s="128"/>
      <c r="BFL28" s="128"/>
      <c r="BFM28" s="128"/>
      <c r="BFN28" s="128"/>
      <c r="BFO28" s="128"/>
      <c r="BFP28" s="128"/>
      <c r="BFQ28" s="128"/>
      <c r="BFR28" s="128"/>
      <c r="BFS28" s="128"/>
      <c r="BFT28" s="128"/>
      <c r="BFU28" s="128"/>
      <c r="BFV28" s="128"/>
      <c r="BFW28" s="128"/>
      <c r="BFX28" s="128"/>
      <c r="BFY28" s="128"/>
      <c r="BFZ28" s="128"/>
      <c r="BGA28" s="128"/>
      <c r="BGB28" s="128"/>
      <c r="BGC28" s="128"/>
      <c r="BGD28" s="128"/>
      <c r="BGE28" s="128"/>
      <c r="BGF28" s="128"/>
      <c r="BGG28" s="128"/>
      <c r="BGH28" s="128"/>
      <c r="BGI28" s="128"/>
      <c r="BGJ28" s="128"/>
      <c r="BGK28" s="128"/>
      <c r="BGL28" s="128"/>
      <c r="BGM28" s="128"/>
      <c r="BGN28" s="128"/>
      <c r="BGO28" s="128"/>
      <c r="BGP28" s="128"/>
      <c r="BGQ28" s="128"/>
      <c r="BGR28" s="128"/>
      <c r="BGS28" s="128"/>
      <c r="BGT28" s="128"/>
      <c r="BGU28" s="128"/>
      <c r="BGV28" s="128"/>
      <c r="BGW28" s="128"/>
      <c r="BGX28" s="128"/>
      <c r="BGY28" s="128"/>
      <c r="BGZ28" s="128"/>
      <c r="BHA28" s="128"/>
      <c r="BHB28" s="128"/>
      <c r="BHC28" s="128"/>
      <c r="BHD28" s="128"/>
      <c r="BHE28" s="128"/>
      <c r="BHF28" s="128"/>
      <c r="BHG28" s="128"/>
      <c r="BHH28" s="128"/>
      <c r="BHI28" s="128"/>
      <c r="BHJ28" s="128"/>
      <c r="BHK28" s="128"/>
      <c r="BHL28" s="128"/>
      <c r="BHM28" s="128"/>
      <c r="BHN28" s="128"/>
      <c r="BHO28" s="128"/>
      <c r="BHP28" s="128"/>
      <c r="BHQ28" s="128"/>
      <c r="BHR28" s="128"/>
      <c r="BHS28" s="128"/>
      <c r="BHT28" s="128"/>
      <c r="BHU28" s="128"/>
      <c r="BHV28" s="128"/>
      <c r="BHW28" s="128"/>
      <c r="BHX28" s="128"/>
      <c r="BHY28" s="128"/>
      <c r="BHZ28" s="128"/>
      <c r="BIA28" s="128"/>
      <c r="BIB28" s="128"/>
      <c r="BIC28" s="128"/>
      <c r="BID28" s="128"/>
      <c r="BIE28" s="128"/>
      <c r="BIF28" s="128"/>
      <c r="BIG28" s="128"/>
      <c r="BIH28" s="128"/>
      <c r="BII28" s="128"/>
      <c r="BIJ28" s="128"/>
      <c r="BIK28" s="128"/>
      <c r="BIL28" s="128"/>
      <c r="BIM28" s="128"/>
      <c r="BIN28" s="128"/>
      <c r="BIO28" s="128"/>
      <c r="BIP28" s="128"/>
      <c r="BIQ28" s="128"/>
      <c r="BIR28" s="128"/>
      <c r="BIS28" s="128"/>
      <c r="BIT28" s="128"/>
      <c r="BIU28" s="128"/>
      <c r="BIV28" s="128"/>
      <c r="BIW28" s="128"/>
      <c r="BIX28" s="128"/>
      <c r="BIY28" s="128"/>
      <c r="BIZ28" s="128"/>
      <c r="BJA28" s="128"/>
      <c r="BJB28" s="128"/>
      <c r="BJC28" s="128"/>
      <c r="BJD28" s="128"/>
      <c r="BJE28" s="128"/>
      <c r="BJF28" s="128"/>
      <c r="BJG28" s="128"/>
      <c r="BJH28" s="128"/>
      <c r="BJI28" s="128"/>
      <c r="BJJ28" s="128"/>
      <c r="BJK28" s="128"/>
      <c r="BJL28" s="128"/>
      <c r="BJM28" s="128"/>
      <c r="BJN28" s="128"/>
      <c r="BJO28" s="128"/>
      <c r="BJP28" s="128"/>
      <c r="BJQ28" s="128"/>
      <c r="BJR28" s="128"/>
      <c r="BJS28" s="128"/>
      <c r="BJT28" s="128"/>
      <c r="BJU28" s="128"/>
      <c r="BJV28" s="128"/>
      <c r="BJW28" s="128"/>
      <c r="BJX28" s="128"/>
      <c r="BJY28" s="128"/>
      <c r="BJZ28" s="128"/>
      <c r="BKA28" s="128"/>
      <c r="BKB28" s="128"/>
      <c r="BKC28" s="128"/>
      <c r="BKD28" s="128"/>
      <c r="BKE28" s="128"/>
      <c r="BKF28" s="128"/>
      <c r="BKG28" s="128"/>
      <c r="BKH28" s="128"/>
      <c r="BKI28" s="128"/>
      <c r="BKJ28" s="128"/>
      <c r="BKK28" s="128"/>
      <c r="BKL28" s="128"/>
      <c r="BKM28" s="128"/>
      <c r="BKN28" s="128"/>
      <c r="BKO28" s="128"/>
      <c r="BKP28" s="128"/>
      <c r="BKQ28" s="128"/>
      <c r="BKR28" s="128"/>
      <c r="BKS28" s="128"/>
      <c r="BKT28" s="128"/>
      <c r="BKU28" s="128"/>
      <c r="BKV28" s="128"/>
      <c r="BKW28" s="128"/>
      <c r="BKX28" s="128"/>
      <c r="BKY28" s="128"/>
      <c r="BKZ28" s="128"/>
      <c r="BLA28" s="128"/>
      <c r="BLB28" s="128"/>
      <c r="BLC28" s="128"/>
      <c r="BLD28" s="128"/>
      <c r="BLE28" s="128"/>
      <c r="BLF28" s="128"/>
      <c r="BLG28" s="128"/>
      <c r="BLH28" s="128"/>
      <c r="BLI28" s="128"/>
      <c r="BLJ28" s="128"/>
      <c r="BLK28" s="128"/>
      <c r="BLL28" s="128"/>
      <c r="BLM28" s="128"/>
      <c r="BLN28" s="128"/>
      <c r="BLO28" s="128"/>
      <c r="BLP28" s="128"/>
      <c r="BLQ28" s="128"/>
      <c r="BLR28" s="128"/>
      <c r="BLS28" s="128"/>
      <c r="BLT28" s="128"/>
      <c r="BLU28" s="128"/>
      <c r="BLV28" s="128"/>
      <c r="BLW28" s="128"/>
      <c r="BLX28" s="128"/>
      <c r="BLY28" s="128"/>
      <c r="BLZ28" s="128"/>
      <c r="BMA28" s="128"/>
      <c r="BMB28" s="128"/>
      <c r="BMC28" s="128"/>
      <c r="BMD28" s="128"/>
      <c r="BME28" s="128"/>
      <c r="BMF28" s="128"/>
      <c r="BMG28" s="128"/>
      <c r="BMH28" s="128"/>
      <c r="BMI28" s="128"/>
      <c r="BMJ28" s="128"/>
      <c r="BMK28" s="128"/>
      <c r="BML28" s="128"/>
      <c r="BMM28" s="128"/>
      <c r="BMN28" s="128"/>
      <c r="BMO28" s="128"/>
      <c r="BMP28" s="128"/>
      <c r="BMQ28" s="128"/>
      <c r="BMR28" s="128"/>
      <c r="BMS28" s="128"/>
      <c r="BMT28" s="128"/>
      <c r="BMU28" s="128"/>
      <c r="BMV28" s="128"/>
      <c r="BMW28" s="128"/>
      <c r="BMX28" s="128"/>
      <c r="BMY28" s="128"/>
      <c r="BMZ28" s="128"/>
      <c r="BNA28" s="128"/>
      <c r="BNB28" s="128"/>
      <c r="BNC28" s="128"/>
      <c r="BND28" s="128"/>
      <c r="BNE28" s="128"/>
      <c r="BNF28" s="128"/>
      <c r="BNG28" s="128"/>
      <c r="BNH28" s="128"/>
      <c r="BNI28" s="128"/>
      <c r="BNJ28" s="128"/>
      <c r="BNK28" s="128"/>
      <c r="BNL28" s="128"/>
      <c r="BNM28" s="128"/>
      <c r="BNN28" s="128"/>
      <c r="BNO28" s="128"/>
      <c r="BNP28" s="128"/>
      <c r="BNQ28" s="128"/>
      <c r="BNR28" s="128"/>
      <c r="BNS28" s="128"/>
      <c r="BNT28" s="128"/>
      <c r="BNU28" s="128"/>
      <c r="BNV28" s="128"/>
      <c r="BNW28" s="128"/>
      <c r="BNX28" s="128"/>
      <c r="BNY28" s="128"/>
      <c r="BNZ28" s="128"/>
      <c r="BOA28" s="128"/>
      <c r="BOB28" s="128"/>
      <c r="BOC28" s="128"/>
      <c r="BOD28" s="128"/>
      <c r="BOE28" s="128"/>
      <c r="BOF28" s="128"/>
      <c r="BOG28" s="128"/>
      <c r="BOH28" s="128"/>
      <c r="BOI28" s="128"/>
      <c r="BOJ28" s="128"/>
      <c r="BOK28" s="128"/>
      <c r="BOL28" s="128"/>
      <c r="BOM28" s="128"/>
      <c r="BON28" s="128"/>
      <c r="BOO28" s="128"/>
      <c r="BOP28" s="128"/>
      <c r="BOQ28" s="128"/>
      <c r="BOR28" s="128"/>
      <c r="BOS28" s="128"/>
      <c r="BOT28" s="128"/>
      <c r="BOU28" s="128"/>
      <c r="BOV28" s="128"/>
      <c r="BOW28" s="128"/>
      <c r="BOX28" s="128"/>
      <c r="BOY28" s="128"/>
      <c r="BOZ28" s="128"/>
      <c r="BPA28" s="128"/>
      <c r="BPB28" s="128"/>
      <c r="BPC28" s="128"/>
      <c r="BPD28" s="128"/>
      <c r="BPE28" s="128"/>
      <c r="BPF28" s="128"/>
      <c r="BPG28" s="128"/>
      <c r="BPH28" s="128"/>
      <c r="BPI28" s="128"/>
      <c r="BPJ28" s="128"/>
      <c r="BPK28" s="128"/>
      <c r="BPL28" s="128"/>
      <c r="BPM28" s="128"/>
      <c r="BPN28" s="128"/>
      <c r="BPO28" s="128"/>
      <c r="BPP28" s="128"/>
      <c r="BPQ28" s="128"/>
      <c r="BPR28" s="128"/>
      <c r="BPS28" s="128"/>
      <c r="BPT28" s="128"/>
      <c r="BPU28" s="128"/>
      <c r="BPV28" s="128"/>
      <c r="BPW28" s="128"/>
      <c r="BPX28" s="128"/>
      <c r="BPY28" s="128"/>
      <c r="BPZ28" s="128"/>
      <c r="BQA28" s="128"/>
      <c r="BQB28" s="128"/>
      <c r="BQC28" s="128"/>
      <c r="BQD28" s="128"/>
      <c r="BQE28" s="128"/>
      <c r="BQF28" s="128"/>
      <c r="BQG28" s="128"/>
      <c r="BQH28" s="128"/>
      <c r="BQI28" s="128"/>
      <c r="BQJ28" s="128"/>
      <c r="BQK28" s="128"/>
      <c r="BQL28" s="128"/>
      <c r="BQM28" s="128"/>
      <c r="BQN28" s="128"/>
      <c r="BQO28" s="128"/>
      <c r="BQP28" s="128"/>
      <c r="BQQ28" s="128"/>
      <c r="BQR28" s="128"/>
      <c r="BQS28" s="128"/>
      <c r="BQT28" s="128"/>
      <c r="BQU28" s="128"/>
      <c r="BQV28" s="128"/>
      <c r="BQW28" s="128"/>
      <c r="BQX28" s="128"/>
      <c r="BQY28" s="128"/>
      <c r="BQZ28" s="128"/>
      <c r="BRA28" s="128"/>
      <c r="BRB28" s="128"/>
      <c r="BRC28" s="128"/>
      <c r="BRD28" s="128"/>
      <c r="BRE28" s="128"/>
      <c r="BRF28" s="128"/>
      <c r="BRG28" s="128"/>
      <c r="BRH28" s="128"/>
      <c r="BRI28" s="128"/>
      <c r="BRJ28" s="128"/>
      <c r="BRK28" s="128"/>
      <c r="BRL28" s="128"/>
      <c r="BRM28" s="128"/>
      <c r="BRN28" s="128"/>
      <c r="BRO28" s="128"/>
      <c r="BRP28" s="128"/>
      <c r="BRQ28" s="128"/>
      <c r="BRR28" s="128"/>
      <c r="BRS28" s="128"/>
      <c r="BRT28" s="128"/>
      <c r="BRU28" s="128"/>
      <c r="BRV28" s="128"/>
      <c r="BRW28" s="128"/>
      <c r="BRX28" s="128"/>
      <c r="BRY28" s="128"/>
      <c r="BRZ28" s="128"/>
      <c r="BSA28" s="128"/>
      <c r="BSB28" s="128"/>
      <c r="BSC28" s="128"/>
      <c r="BSD28" s="128"/>
      <c r="BSE28" s="128"/>
      <c r="BSF28" s="128"/>
      <c r="BSG28" s="128"/>
      <c r="BSH28" s="128"/>
      <c r="BSI28" s="128"/>
      <c r="BSJ28" s="128"/>
      <c r="BSK28" s="128"/>
      <c r="BSL28" s="128"/>
      <c r="BSM28" s="128"/>
      <c r="BSN28" s="128"/>
      <c r="BSO28" s="128"/>
      <c r="BSP28" s="128"/>
      <c r="BSQ28" s="128"/>
      <c r="BSR28" s="128"/>
      <c r="BSS28" s="128"/>
      <c r="BST28" s="128"/>
      <c r="BSU28" s="128"/>
      <c r="BSV28" s="128"/>
      <c r="BSW28" s="128"/>
      <c r="BSX28" s="128"/>
      <c r="BSY28" s="128"/>
      <c r="BSZ28" s="128"/>
      <c r="BTA28" s="128"/>
      <c r="BTB28" s="128"/>
      <c r="BTC28" s="128"/>
      <c r="BTD28" s="128"/>
      <c r="BTE28" s="128"/>
      <c r="BTF28" s="128"/>
      <c r="BTG28" s="128"/>
      <c r="BTH28" s="128"/>
      <c r="BTI28" s="128"/>
      <c r="BTJ28" s="128"/>
      <c r="BTK28" s="128"/>
      <c r="BTL28" s="128"/>
      <c r="BTM28" s="128"/>
      <c r="BTN28" s="128"/>
      <c r="BTO28" s="128"/>
      <c r="BTP28" s="128"/>
      <c r="BTQ28" s="128"/>
      <c r="BTR28" s="128"/>
      <c r="BTS28" s="128"/>
      <c r="BTT28" s="128"/>
      <c r="BTU28" s="128"/>
      <c r="BTV28" s="128"/>
      <c r="BTW28" s="128"/>
      <c r="BTX28" s="128"/>
      <c r="BTY28" s="128"/>
      <c r="BTZ28" s="128"/>
      <c r="BUA28" s="128"/>
      <c r="BUB28" s="128"/>
      <c r="BUC28" s="128"/>
      <c r="BUD28" s="128"/>
      <c r="BUE28" s="128"/>
      <c r="BUF28" s="128"/>
      <c r="BUG28" s="128"/>
      <c r="BUH28" s="128"/>
      <c r="BUI28" s="128"/>
      <c r="BUJ28" s="128"/>
      <c r="BUK28" s="128"/>
      <c r="BUL28" s="128"/>
      <c r="BUM28" s="128"/>
      <c r="BUN28" s="128"/>
      <c r="BUO28" s="128"/>
      <c r="BUP28" s="128"/>
      <c r="BUQ28" s="128"/>
      <c r="BUR28" s="128"/>
      <c r="BUS28" s="128"/>
      <c r="BUT28" s="128"/>
      <c r="BUU28" s="128"/>
      <c r="BUV28" s="128"/>
      <c r="BUW28" s="128"/>
      <c r="BUX28" s="128"/>
      <c r="BUY28" s="128"/>
      <c r="BUZ28" s="128"/>
      <c r="BVA28" s="128"/>
      <c r="BVB28" s="128"/>
      <c r="BVC28" s="128"/>
      <c r="BVD28" s="128"/>
      <c r="BVE28" s="128"/>
      <c r="BVF28" s="128"/>
      <c r="BVG28" s="128"/>
      <c r="BVH28" s="128"/>
      <c r="BVI28" s="128"/>
      <c r="BVJ28" s="128"/>
      <c r="BVK28" s="128"/>
      <c r="BVL28" s="128"/>
      <c r="BVM28" s="128"/>
      <c r="BVN28" s="128"/>
      <c r="BVO28" s="128"/>
      <c r="BVP28" s="128"/>
      <c r="BVQ28" s="128"/>
      <c r="BVR28" s="128"/>
      <c r="BVS28" s="128"/>
      <c r="BVT28" s="128"/>
      <c r="BVU28" s="128"/>
      <c r="BVV28" s="128"/>
      <c r="BVW28" s="128"/>
      <c r="BVX28" s="128"/>
      <c r="BVY28" s="128"/>
      <c r="BVZ28" s="128"/>
      <c r="BWA28" s="128"/>
      <c r="BWB28" s="128"/>
      <c r="BWC28" s="128"/>
      <c r="BWD28" s="128"/>
      <c r="BWE28" s="128"/>
      <c r="BWF28" s="128"/>
      <c r="BWG28" s="128"/>
      <c r="BWH28" s="128"/>
      <c r="BWI28" s="128"/>
      <c r="BWJ28" s="128"/>
      <c r="BWK28" s="128"/>
      <c r="BWL28" s="128"/>
      <c r="BWM28" s="128"/>
      <c r="BWN28" s="128"/>
      <c r="BWO28" s="128"/>
      <c r="BWP28" s="128"/>
      <c r="BWQ28" s="128"/>
      <c r="BWR28" s="128"/>
      <c r="BWS28" s="128"/>
      <c r="BWT28" s="128"/>
      <c r="BWU28" s="128"/>
      <c r="BWV28" s="128"/>
      <c r="BWW28" s="128"/>
      <c r="BWX28" s="128"/>
      <c r="BWY28" s="128"/>
      <c r="BWZ28" s="128"/>
      <c r="BXA28" s="128"/>
      <c r="BXB28" s="128"/>
      <c r="BXC28" s="128"/>
      <c r="BXD28" s="128"/>
      <c r="BXE28" s="128"/>
      <c r="BXF28" s="128"/>
      <c r="BXG28" s="128"/>
      <c r="BXH28" s="128"/>
      <c r="BXI28" s="128"/>
      <c r="BXJ28" s="128"/>
      <c r="BXK28" s="128"/>
      <c r="BXL28" s="159"/>
    </row>
    <row r="29" spans="1:1988" s="126" customFormat="1" ht="15.75" thickBot="1" x14ac:dyDescent="0.3">
      <c r="A29" s="383" t="s">
        <v>140</v>
      </c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403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0"/>
      <c r="DL29" s="130"/>
      <c r="DM29" s="130"/>
      <c r="DN29" s="130"/>
      <c r="DO29" s="130"/>
      <c r="DP29" s="130"/>
      <c r="DQ29" s="130"/>
      <c r="DR29" s="130"/>
      <c r="DS29" s="130"/>
      <c r="DT29" s="130"/>
      <c r="DU29" s="130"/>
      <c r="DV29" s="130"/>
      <c r="DW29" s="130"/>
      <c r="DX29" s="130"/>
      <c r="DY29" s="130"/>
      <c r="DZ29" s="130"/>
      <c r="EA29" s="130"/>
      <c r="EB29" s="130"/>
      <c r="EC29" s="130"/>
      <c r="ED29" s="130"/>
      <c r="EE29" s="130"/>
      <c r="EF29" s="130"/>
      <c r="EG29" s="130"/>
      <c r="EH29" s="130"/>
      <c r="EI29" s="130"/>
      <c r="EJ29" s="130"/>
      <c r="EK29" s="130"/>
      <c r="EL29" s="130"/>
      <c r="EM29" s="130"/>
      <c r="EN29" s="130"/>
      <c r="EO29" s="130"/>
      <c r="EP29" s="130"/>
      <c r="EQ29" s="130"/>
      <c r="ER29" s="130"/>
      <c r="ES29" s="130"/>
      <c r="ET29" s="130"/>
      <c r="EU29" s="130"/>
      <c r="EV29" s="130"/>
      <c r="EW29" s="130"/>
      <c r="EX29" s="130"/>
      <c r="EY29" s="130"/>
      <c r="EZ29" s="130"/>
      <c r="FA29" s="130"/>
      <c r="FB29" s="130"/>
      <c r="FC29" s="130"/>
      <c r="FD29" s="130"/>
      <c r="FE29" s="130"/>
      <c r="FF29" s="130"/>
      <c r="FG29" s="130"/>
      <c r="FH29" s="130"/>
      <c r="FI29" s="130"/>
      <c r="FJ29" s="130"/>
      <c r="FK29" s="130"/>
      <c r="FL29" s="130"/>
      <c r="FM29" s="130"/>
      <c r="FN29" s="130"/>
      <c r="FO29" s="130"/>
      <c r="FP29" s="130"/>
      <c r="FQ29" s="130"/>
      <c r="FR29" s="130"/>
      <c r="FS29" s="130"/>
      <c r="FT29" s="130"/>
      <c r="FU29" s="130"/>
      <c r="FV29" s="130"/>
      <c r="FW29" s="130"/>
      <c r="FX29" s="130"/>
      <c r="FY29" s="130"/>
      <c r="FZ29" s="130"/>
      <c r="GA29" s="130"/>
      <c r="GB29" s="130"/>
      <c r="GC29" s="130"/>
      <c r="GD29" s="130"/>
      <c r="GE29" s="130"/>
      <c r="GF29" s="130"/>
      <c r="GG29" s="130"/>
      <c r="GH29" s="130"/>
      <c r="GI29" s="130"/>
      <c r="GJ29" s="130"/>
      <c r="GK29" s="130"/>
      <c r="GL29" s="130"/>
      <c r="GM29" s="130"/>
      <c r="GN29" s="128"/>
      <c r="GO29" s="128"/>
      <c r="GP29" s="128"/>
      <c r="GQ29" s="128"/>
      <c r="GR29" s="128"/>
      <c r="GS29" s="128"/>
      <c r="GT29" s="128"/>
      <c r="GU29" s="128"/>
      <c r="GV29" s="128"/>
      <c r="GW29" s="128"/>
      <c r="GX29" s="128"/>
      <c r="GY29" s="128"/>
      <c r="GZ29" s="128"/>
      <c r="HA29" s="128"/>
      <c r="HB29" s="128"/>
      <c r="HC29" s="128"/>
      <c r="HD29" s="128"/>
      <c r="HE29" s="128"/>
      <c r="HF29" s="128"/>
      <c r="HG29" s="128"/>
      <c r="HH29" s="128"/>
      <c r="HI29" s="128"/>
      <c r="HJ29" s="128"/>
      <c r="HK29" s="128"/>
      <c r="HL29" s="128"/>
      <c r="HM29" s="128"/>
      <c r="HN29" s="128"/>
      <c r="HO29" s="128"/>
      <c r="HP29" s="128"/>
      <c r="HQ29" s="128"/>
      <c r="HR29" s="128"/>
      <c r="HS29" s="128"/>
      <c r="HT29" s="128"/>
      <c r="HU29" s="128"/>
      <c r="HV29" s="128"/>
      <c r="HW29" s="128"/>
      <c r="HX29" s="128"/>
      <c r="HY29" s="128"/>
      <c r="HZ29" s="128"/>
      <c r="IA29" s="128"/>
      <c r="IB29" s="128"/>
      <c r="IC29" s="128"/>
      <c r="ID29" s="128"/>
      <c r="IE29" s="128"/>
      <c r="IF29" s="128"/>
      <c r="IG29" s="128"/>
      <c r="IH29" s="128"/>
      <c r="II29" s="128"/>
      <c r="IJ29" s="128"/>
      <c r="IK29" s="128"/>
      <c r="IL29" s="128"/>
      <c r="IM29" s="128"/>
      <c r="IN29" s="128"/>
      <c r="IO29" s="128"/>
      <c r="IP29" s="128"/>
      <c r="IQ29" s="128"/>
      <c r="IR29" s="128"/>
      <c r="IS29" s="128"/>
      <c r="IT29" s="128"/>
      <c r="IU29" s="128"/>
      <c r="IV29" s="128"/>
      <c r="IW29" s="128"/>
      <c r="IX29" s="128"/>
      <c r="IY29" s="128"/>
      <c r="IZ29" s="128"/>
      <c r="JA29" s="128"/>
      <c r="JB29" s="128"/>
      <c r="JC29" s="128"/>
      <c r="JD29" s="128"/>
      <c r="JE29" s="128"/>
      <c r="JF29" s="128"/>
      <c r="JG29" s="128"/>
      <c r="JH29" s="128"/>
      <c r="JI29" s="128"/>
      <c r="JJ29" s="128"/>
      <c r="JK29" s="128"/>
      <c r="JL29" s="128"/>
      <c r="JM29" s="128"/>
      <c r="JN29" s="128"/>
      <c r="JO29" s="128"/>
      <c r="JP29" s="128"/>
      <c r="JQ29" s="128"/>
      <c r="JR29" s="128"/>
      <c r="JS29" s="128"/>
      <c r="JT29" s="128"/>
      <c r="JU29" s="128"/>
      <c r="JV29" s="128"/>
      <c r="JW29" s="128"/>
      <c r="JX29" s="128"/>
      <c r="JY29" s="128"/>
      <c r="JZ29" s="128"/>
      <c r="KA29" s="128"/>
      <c r="KB29" s="128"/>
      <c r="KC29" s="128"/>
      <c r="KD29" s="128"/>
      <c r="KE29" s="128"/>
      <c r="KF29" s="128"/>
      <c r="KG29" s="128"/>
      <c r="KH29" s="128"/>
      <c r="KI29" s="128"/>
      <c r="KJ29" s="128"/>
      <c r="KK29" s="128"/>
      <c r="KL29" s="128"/>
      <c r="KM29" s="128"/>
      <c r="KN29" s="128"/>
      <c r="KO29" s="128"/>
      <c r="KP29" s="128"/>
      <c r="KQ29" s="128"/>
      <c r="KR29" s="128"/>
      <c r="KS29" s="128"/>
      <c r="KT29" s="128"/>
      <c r="KU29" s="128"/>
      <c r="KV29" s="128"/>
      <c r="KW29" s="128"/>
      <c r="KX29" s="128"/>
      <c r="KY29" s="128"/>
      <c r="KZ29" s="128"/>
      <c r="LA29" s="128"/>
      <c r="LB29" s="128"/>
      <c r="LC29" s="128"/>
      <c r="LD29" s="128"/>
      <c r="LE29" s="128"/>
      <c r="LF29" s="128"/>
      <c r="LG29" s="128"/>
      <c r="LH29" s="128"/>
      <c r="LI29" s="128"/>
      <c r="LJ29" s="128"/>
      <c r="LK29" s="128"/>
      <c r="LL29" s="128"/>
      <c r="LM29" s="128"/>
      <c r="LN29" s="128"/>
      <c r="LO29" s="128"/>
      <c r="LP29" s="128"/>
      <c r="LQ29" s="128"/>
      <c r="LR29" s="128"/>
      <c r="LS29" s="128"/>
      <c r="LT29" s="128"/>
      <c r="LU29" s="128"/>
      <c r="LV29" s="128"/>
      <c r="LW29" s="128"/>
      <c r="LX29" s="128"/>
      <c r="LY29" s="128"/>
      <c r="LZ29" s="128"/>
      <c r="MA29" s="128"/>
      <c r="MB29" s="128"/>
      <c r="MC29" s="128"/>
      <c r="MD29" s="128"/>
      <c r="ME29" s="128"/>
      <c r="MF29" s="128"/>
      <c r="MG29" s="128"/>
      <c r="MH29" s="128"/>
      <c r="MI29" s="128"/>
      <c r="MJ29" s="128"/>
      <c r="MK29" s="128"/>
      <c r="ML29" s="128"/>
      <c r="MM29" s="128"/>
      <c r="MN29" s="128"/>
      <c r="MO29" s="128"/>
      <c r="MP29" s="128"/>
      <c r="MQ29" s="128"/>
      <c r="MR29" s="128"/>
      <c r="MS29" s="128"/>
      <c r="MT29" s="128"/>
      <c r="MU29" s="128"/>
      <c r="MV29" s="128"/>
      <c r="MW29" s="128"/>
      <c r="MX29" s="128"/>
      <c r="MY29" s="128"/>
      <c r="MZ29" s="128"/>
      <c r="NA29" s="128"/>
      <c r="NB29" s="128"/>
      <c r="NC29" s="128"/>
      <c r="ND29" s="128"/>
      <c r="NE29" s="128"/>
      <c r="NF29" s="128"/>
      <c r="NG29" s="128"/>
      <c r="NH29" s="128"/>
      <c r="NI29" s="128"/>
      <c r="NJ29" s="128"/>
      <c r="NK29" s="128"/>
      <c r="NL29" s="128"/>
      <c r="NM29" s="128"/>
      <c r="NN29" s="128"/>
      <c r="NO29" s="128"/>
      <c r="NP29" s="128"/>
      <c r="NQ29" s="128"/>
      <c r="NR29" s="128"/>
      <c r="NS29" s="128"/>
      <c r="NT29" s="128"/>
      <c r="NU29" s="128"/>
      <c r="NV29" s="128"/>
      <c r="NW29" s="128"/>
      <c r="NX29" s="128"/>
      <c r="NY29" s="128"/>
      <c r="NZ29" s="128"/>
      <c r="OA29" s="128"/>
      <c r="OB29" s="128"/>
      <c r="OC29" s="128"/>
      <c r="OD29" s="128"/>
      <c r="OE29" s="128"/>
      <c r="OF29" s="128"/>
      <c r="OG29" s="128"/>
      <c r="OH29" s="128"/>
      <c r="OI29" s="128"/>
      <c r="OJ29" s="128"/>
      <c r="OK29" s="128"/>
      <c r="OL29" s="128"/>
      <c r="OM29" s="128"/>
      <c r="ON29" s="128"/>
      <c r="OO29" s="128"/>
      <c r="OP29" s="128"/>
      <c r="OQ29" s="128"/>
      <c r="OR29" s="128"/>
      <c r="OS29" s="128"/>
      <c r="OT29" s="128"/>
      <c r="OU29" s="128"/>
      <c r="OV29" s="128"/>
      <c r="OW29" s="128"/>
      <c r="OX29" s="128"/>
      <c r="OY29" s="128"/>
      <c r="OZ29" s="128"/>
      <c r="PA29" s="128"/>
      <c r="PB29" s="128"/>
      <c r="PC29" s="128"/>
      <c r="PD29" s="128"/>
      <c r="PE29" s="128"/>
      <c r="PF29" s="128"/>
      <c r="PG29" s="128"/>
      <c r="PH29" s="128"/>
      <c r="PI29" s="128"/>
      <c r="PJ29" s="128"/>
      <c r="PK29" s="128"/>
      <c r="PL29" s="128"/>
      <c r="PM29" s="128"/>
      <c r="PN29" s="128"/>
      <c r="PO29" s="128"/>
      <c r="PP29" s="128"/>
      <c r="PQ29" s="128"/>
      <c r="PR29" s="128"/>
      <c r="PS29" s="128"/>
      <c r="PT29" s="128"/>
      <c r="PU29" s="128"/>
      <c r="PV29" s="128"/>
      <c r="PW29" s="128"/>
      <c r="PX29" s="128"/>
      <c r="PY29" s="128"/>
      <c r="PZ29" s="128"/>
      <c r="QA29" s="128"/>
      <c r="QB29" s="128"/>
      <c r="QC29" s="128"/>
      <c r="QD29" s="128"/>
      <c r="QE29" s="128"/>
      <c r="QF29" s="128"/>
      <c r="QG29" s="128"/>
      <c r="QH29" s="128"/>
      <c r="QI29" s="128"/>
      <c r="QJ29" s="128"/>
      <c r="QK29" s="128"/>
      <c r="QL29" s="128"/>
      <c r="QM29" s="128"/>
      <c r="QN29" s="128"/>
      <c r="QO29" s="128"/>
      <c r="QP29" s="128"/>
      <c r="QQ29" s="128"/>
      <c r="QR29" s="128"/>
      <c r="QS29" s="128"/>
      <c r="QT29" s="128"/>
      <c r="QU29" s="128"/>
      <c r="QV29" s="128"/>
      <c r="QW29" s="128"/>
      <c r="QX29" s="128"/>
      <c r="QY29" s="128"/>
      <c r="QZ29" s="128"/>
      <c r="RA29" s="128"/>
      <c r="RB29" s="128"/>
      <c r="RC29" s="128"/>
      <c r="RD29" s="128"/>
      <c r="RE29" s="128"/>
      <c r="RF29" s="128"/>
      <c r="RG29" s="128"/>
      <c r="RH29" s="128"/>
      <c r="RI29" s="128"/>
      <c r="RJ29" s="128"/>
      <c r="RK29" s="128"/>
      <c r="RL29" s="128"/>
      <c r="RM29" s="128"/>
      <c r="RN29" s="128"/>
      <c r="RO29" s="128"/>
      <c r="RP29" s="128"/>
      <c r="RQ29" s="128"/>
      <c r="RR29" s="128"/>
      <c r="RS29" s="128"/>
      <c r="RT29" s="128"/>
      <c r="RU29" s="128"/>
      <c r="RV29" s="128"/>
      <c r="RW29" s="128"/>
      <c r="RX29" s="128"/>
      <c r="RY29" s="128"/>
      <c r="RZ29" s="128"/>
      <c r="SA29" s="128"/>
      <c r="SB29" s="128"/>
      <c r="SC29" s="128"/>
      <c r="SD29" s="128"/>
      <c r="SE29" s="128"/>
      <c r="SF29" s="128"/>
      <c r="SG29" s="128"/>
      <c r="SH29" s="128"/>
      <c r="SI29" s="128"/>
      <c r="SJ29" s="128"/>
      <c r="SK29" s="128"/>
      <c r="SL29" s="128"/>
      <c r="SM29" s="128"/>
      <c r="SN29" s="128"/>
      <c r="SO29" s="128"/>
      <c r="SP29" s="128"/>
      <c r="SQ29" s="128"/>
      <c r="SR29" s="128"/>
      <c r="SS29" s="128"/>
      <c r="ST29" s="128"/>
      <c r="SU29" s="128"/>
      <c r="SV29" s="128"/>
      <c r="SW29" s="128"/>
      <c r="SX29" s="128"/>
      <c r="SY29" s="128"/>
      <c r="SZ29" s="128"/>
      <c r="TA29" s="128"/>
      <c r="TB29" s="128"/>
      <c r="TC29" s="128"/>
      <c r="TD29" s="128"/>
      <c r="TE29" s="128"/>
      <c r="TF29" s="128"/>
      <c r="TG29" s="128"/>
      <c r="TH29" s="128"/>
      <c r="TI29" s="128"/>
      <c r="TJ29" s="128"/>
      <c r="TK29" s="128"/>
      <c r="TL29" s="128"/>
      <c r="TM29" s="128"/>
      <c r="TN29" s="128"/>
      <c r="TO29" s="128"/>
      <c r="TP29" s="128"/>
      <c r="TQ29" s="128"/>
      <c r="TR29" s="128"/>
      <c r="TS29" s="128"/>
      <c r="TT29" s="128"/>
      <c r="TU29" s="128"/>
      <c r="TV29" s="128"/>
      <c r="TW29" s="128"/>
      <c r="TX29" s="128"/>
      <c r="TY29" s="128"/>
      <c r="TZ29" s="128"/>
      <c r="UA29" s="128"/>
      <c r="UB29" s="128"/>
      <c r="UC29" s="128"/>
      <c r="UD29" s="128"/>
      <c r="UE29" s="128"/>
      <c r="UF29" s="128"/>
      <c r="UG29" s="128"/>
      <c r="UH29" s="128"/>
      <c r="UI29" s="128"/>
      <c r="UJ29" s="128"/>
      <c r="UK29" s="128"/>
      <c r="UL29" s="128"/>
      <c r="UM29" s="128"/>
      <c r="UN29" s="128"/>
      <c r="UO29" s="128"/>
      <c r="UP29" s="128"/>
      <c r="UQ29" s="128"/>
      <c r="UR29" s="128"/>
      <c r="US29" s="128"/>
      <c r="UT29" s="128"/>
      <c r="UU29" s="128"/>
      <c r="UV29" s="128"/>
      <c r="UW29" s="128"/>
      <c r="UX29" s="128"/>
      <c r="UY29" s="128"/>
      <c r="UZ29" s="128"/>
      <c r="VA29" s="128"/>
      <c r="VB29" s="128"/>
      <c r="VC29" s="128"/>
      <c r="VD29" s="128"/>
      <c r="VE29" s="128"/>
      <c r="VF29" s="128"/>
      <c r="VG29" s="128"/>
      <c r="VH29" s="128"/>
      <c r="VI29" s="128"/>
      <c r="VJ29" s="128"/>
      <c r="VK29" s="128"/>
      <c r="VL29" s="128"/>
      <c r="VM29" s="128"/>
      <c r="VN29" s="128"/>
      <c r="VO29" s="128"/>
      <c r="VP29" s="128"/>
      <c r="VQ29" s="128"/>
      <c r="VR29" s="128"/>
      <c r="VS29" s="128"/>
      <c r="VT29" s="128"/>
      <c r="VU29" s="128"/>
      <c r="VV29" s="128"/>
      <c r="VW29" s="128"/>
      <c r="VX29" s="128"/>
      <c r="VY29" s="128"/>
      <c r="VZ29" s="128"/>
      <c r="WA29" s="128"/>
      <c r="WB29" s="128"/>
      <c r="WC29" s="128"/>
      <c r="WD29" s="128"/>
      <c r="WE29" s="128"/>
      <c r="WF29" s="128"/>
      <c r="WG29" s="128"/>
      <c r="WH29" s="128"/>
      <c r="WI29" s="128"/>
      <c r="WJ29" s="128"/>
      <c r="WK29" s="128"/>
      <c r="WL29" s="128"/>
      <c r="WM29" s="128"/>
      <c r="WN29" s="128"/>
      <c r="WO29" s="128"/>
      <c r="WP29" s="128"/>
      <c r="WQ29" s="128"/>
      <c r="WR29" s="128"/>
      <c r="WS29" s="128"/>
      <c r="WT29" s="128"/>
      <c r="WU29" s="128"/>
      <c r="WV29" s="128"/>
      <c r="WW29" s="128"/>
      <c r="WX29" s="128"/>
      <c r="WY29" s="128"/>
      <c r="WZ29" s="128"/>
      <c r="XA29" s="128"/>
      <c r="XB29" s="128"/>
      <c r="XC29" s="128"/>
      <c r="XD29" s="128"/>
      <c r="XE29" s="128"/>
      <c r="XF29" s="128"/>
      <c r="XG29" s="128"/>
      <c r="XH29" s="128"/>
      <c r="XI29" s="128"/>
      <c r="XJ29" s="128"/>
      <c r="XK29" s="128"/>
      <c r="XL29" s="128"/>
      <c r="XM29" s="128"/>
      <c r="XN29" s="128"/>
      <c r="XO29" s="128"/>
      <c r="XP29" s="128"/>
      <c r="XQ29" s="128"/>
      <c r="XR29" s="128"/>
      <c r="XS29" s="128"/>
      <c r="XT29" s="128"/>
      <c r="XU29" s="128"/>
      <c r="XV29" s="128"/>
      <c r="XW29" s="128"/>
      <c r="XX29" s="128"/>
      <c r="XY29" s="128"/>
      <c r="XZ29" s="128"/>
      <c r="YA29" s="128"/>
      <c r="YB29" s="128"/>
      <c r="YC29" s="128"/>
      <c r="YD29" s="128"/>
      <c r="YE29" s="128"/>
      <c r="YF29" s="128"/>
      <c r="YG29" s="128"/>
      <c r="YH29" s="128"/>
      <c r="YI29" s="128"/>
      <c r="YJ29" s="128"/>
      <c r="YK29" s="128"/>
      <c r="YL29" s="128"/>
      <c r="YM29" s="128"/>
      <c r="YN29" s="128"/>
      <c r="YO29" s="128"/>
      <c r="YP29" s="128"/>
      <c r="YQ29" s="128"/>
      <c r="YR29" s="128"/>
      <c r="YS29" s="128"/>
      <c r="YT29" s="128"/>
      <c r="YU29" s="128"/>
      <c r="YV29" s="128"/>
      <c r="YW29" s="128"/>
      <c r="YX29" s="128"/>
      <c r="YY29" s="128"/>
      <c r="YZ29" s="128"/>
      <c r="ZA29" s="128"/>
      <c r="ZB29" s="128"/>
      <c r="ZC29" s="128"/>
      <c r="ZD29" s="128"/>
      <c r="ZE29" s="128"/>
      <c r="ZF29" s="128"/>
      <c r="ZG29" s="128"/>
      <c r="ZH29" s="128"/>
      <c r="ZI29" s="128"/>
      <c r="ZJ29" s="128"/>
      <c r="ZK29" s="128"/>
      <c r="ZL29" s="128"/>
      <c r="ZM29" s="128"/>
      <c r="ZN29" s="128"/>
      <c r="ZO29" s="128"/>
      <c r="ZP29" s="128"/>
      <c r="ZQ29" s="128"/>
      <c r="ZR29" s="128"/>
      <c r="ZS29" s="128"/>
      <c r="ZT29" s="128"/>
      <c r="ZU29" s="128"/>
      <c r="ZV29" s="128"/>
      <c r="ZW29" s="128"/>
      <c r="ZX29" s="128"/>
      <c r="ZY29" s="128"/>
      <c r="ZZ29" s="128"/>
      <c r="AAA29" s="128"/>
      <c r="AAB29" s="128"/>
      <c r="AAC29" s="128"/>
      <c r="AAD29" s="128"/>
      <c r="AAE29" s="128"/>
      <c r="AAF29" s="128"/>
      <c r="AAG29" s="128"/>
      <c r="AAH29" s="128"/>
      <c r="AAI29" s="128"/>
      <c r="AAJ29" s="128"/>
      <c r="AAK29" s="128"/>
      <c r="AAL29" s="128"/>
      <c r="AAM29" s="128"/>
      <c r="AAN29" s="128"/>
      <c r="AAO29" s="128"/>
      <c r="AAP29" s="128"/>
      <c r="AAQ29" s="128"/>
      <c r="AAR29" s="128"/>
      <c r="AAS29" s="128"/>
      <c r="AAT29" s="128"/>
      <c r="AAU29" s="128"/>
      <c r="AAV29" s="128"/>
      <c r="AAW29" s="128"/>
      <c r="AAX29" s="128"/>
      <c r="AAY29" s="128"/>
      <c r="AAZ29" s="128"/>
      <c r="ABA29" s="128"/>
      <c r="ABB29" s="128"/>
      <c r="ABC29" s="128"/>
      <c r="ABD29" s="128"/>
      <c r="ABE29" s="128"/>
      <c r="ABF29" s="128"/>
      <c r="ABG29" s="128"/>
      <c r="ABH29" s="128"/>
      <c r="ABI29" s="128"/>
      <c r="ABJ29" s="128"/>
      <c r="ABK29" s="128"/>
      <c r="ABL29" s="128"/>
      <c r="ABM29" s="128"/>
      <c r="ABN29" s="128"/>
      <c r="ABO29" s="128"/>
      <c r="ABP29" s="128"/>
      <c r="ABQ29" s="128"/>
      <c r="ABR29" s="128"/>
      <c r="ABS29" s="128"/>
      <c r="ABT29" s="128"/>
      <c r="ABU29" s="128"/>
      <c r="ABV29" s="128"/>
      <c r="ABW29" s="128"/>
      <c r="ABX29" s="128"/>
      <c r="ABY29" s="128"/>
      <c r="ABZ29" s="128"/>
      <c r="ACA29" s="128"/>
      <c r="ACB29" s="128"/>
      <c r="ACC29" s="128"/>
      <c r="ACD29" s="128"/>
      <c r="ACE29" s="128"/>
      <c r="ACF29" s="128"/>
      <c r="ACG29" s="128"/>
      <c r="ACH29" s="128"/>
      <c r="ACI29" s="128"/>
      <c r="ACJ29" s="128"/>
      <c r="ACK29" s="128"/>
      <c r="ACL29" s="128"/>
      <c r="ACM29" s="128"/>
      <c r="ACN29" s="128"/>
      <c r="ACO29" s="128"/>
      <c r="ACP29" s="128"/>
      <c r="ACQ29" s="128"/>
      <c r="ACR29" s="128"/>
      <c r="ACS29" s="128"/>
      <c r="ACT29" s="128"/>
      <c r="ACU29" s="128"/>
      <c r="ACV29" s="128"/>
      <c r="ACW29" s="128"/>
      <c r="ACX29" s="128"/>
      <c r="ACY29" s="128"/>
      <c r="ACZ29" s="128"/>
      <c r="ADA29" s="128"/>
      <c r="ADB29" s="128"/>
      <c r="ADC29" s="128"/>
      <c r="ADD29" s="128"/>
      <c r="ADE29" s="128"/>
      <c r="ADF29" s="128"/>
      <c r="ADG29" s="128"/>
      <c r="ADH29" s="128"/>
      <c r="ADI29" s="128"/>
      <c r="ADJ29" s="128"/>
      <c r="ADK29" s="128"/>
      <c r="ADL29" s="128"/>
      <c r="ADM29" s="128"/>
      <c r="ADN29" s="128"/>
      <c r="ADO29" s="128"/>
      <c r="ADP29" s="128"/>
      <c r="ADQ29" s="128"/>
      <c r="ADR29" s="128"/>
      <c r="ADS29" s="128"/>
      <c r="ADT29" s="128"/>
      <c r="ADU29" s="128"/>
      <c r="ADV29" s="128"/>
      <c r="ADW29" s="128"/>
      <c r="ADX29" s="128"/>
      <c r="ADY29" s="128"/>
      <c r="ADZ29" s="128"/>
      <c r="AEA29" s="128"/>
      <c r="AEB29" s="128"/>
      <c r="AEC29" s="128"/>
      <c r="AED29" s="128"/>
      <c r="AEE29" s="128"/>
      <c r="AEF29" s="128"/>
      <c r="AEG29" s="128"/>
      <c r="AEH29" s="128"/>
      <c r="AEI29" s="128"/>
      <c r="AEJ29" s="128"/>
      <c r="AEK29" s="128"/>
      <c r="AEL29" s="128"/>
      <c r="AEM29" s="128"/>
      <c r="AEN29" s="128"/>
      <c r="AEO29" s="128"/>
      <c r="AEP29" s="128"/>
      <c r="AEQ29" s="128"/>
      <c r="AER29" s="128"/>
      <c r="AES29" s="128"/>
      <c r="AET29" s="128"/>
      <c r="AEU29" s="128"/>
      <c r="AEV29" s="128"/>
      <c r="AEW29" s="128"/>
      <c r="AEX29" s="128"/>
      <c r="AEY29" s="128"/>
      <c r="AEZ29" s="128"/>
      <c r="AFA29" s="128"/>
      <c r="AFB29" s="128"/>
      <c r="AFC29" s="128"/>
      <c r="AFD29" s="128"/>
      <c r="AFE29" s="128"/>
      <c r="AFF29" s="128"/>
      <c r="AFG29" s="128"/>
      <c r="AFH29" s="128"/>
      <c r="AFI29" s="128"/>
      <c r="AFJ29" s="128"/>
      <c r="AFK29" s="128"/>
      <c r="AFL29" s="128"/>
      <c r="AFM29" s="128"/>
      <c r="AFN29" s="128"/>
      <c r="AFO29" s="128"/>
      <c r="AFP29" s="128"/>
      <c r="AFQ29" s="128"/>
      <c r="AFR29" s="128"/>
      <c r="AFS29" s="128"/>
      <c r="AFT29" s="128"/>
      <c r="AFU29" s="128"/>
      <c r="AFV29" s="128"/>
      <c r="AFW29" s="128"/>
      <c r="AFX29" s="128"/>
      <c r="AFY29" s="128"/>
      <c r="AFZ29" s="128"/>
      <c r="AGA29" s="128"/>
      <c r="AGB29" s="128"/>
      <c r="AGC29" s="128"/>
      <c r="AGD29" s="128"/>
      <c r="AGE29" s="128"/>
      <c r="AGF29" s="128"/>
      <c r="AGG29" s="128"/>
      <c r="AGH29" s="128"/>
      <c r="AGI29" s="128"/>
      <c r="AGJ29" s="128"/>
      <c r="AGK29" s="128"/>
      <c r="AGL29" s="128"/>
      <c r="AGM29" s="128"/>
      <c r="AGN29" s="128"/>
      <c r="AGO29" s="128"/>
      <c r="AGP29" s="128"/>
      <c r="AGQ29" s="128"/>
      <c r="AGR29" s="128"/>
      <c r="AGS29" s="128"/>
      <c r="AGT29" s="128"/>
      <c r="AGU29" s="128"/>
      <c r="AGV29" s="128"/>
      <c r="AGW29" s="128"/>
      <c r="AGX29" s="128"/>
      <c r="AGY29" s="128"/>
      <c r="AGZ29" s="128"/>
      <c r="AHA29" s="128"/>
      <c r="AHB29" s="128"/>
      <c r="AHC29" s="128"/>
      <c r="AHD29" s="128"/>
      <c r="AHE29" s="128"/>
      <c r="AHF29" s="128"/>
      <c r="AHG29" s="128"/>
      <c r="AHH29" s="128"/>
      <c r="AHI29" s="128"/>
      <c r="AHJ29" s="128"/>
      <c r="AHK29" s="128"/>
      <c r="AHL29" s="128"/>
      <c r="AHM29" s="128"/>
      <c r="AHN29" s="128"/>
      <c r="AHO29" s="128"/>
      <c r="AHP29" s="128"/>
      <c r="AHQ29" s="128"/>
      <c r="AHR29" s="128"/>
      <c r="AHS29" s="128"/>
      <c r="AHT29" s="128"/>
      <c r="AHU29" s="128"/>
      <c r="AHV29" s="128"/>
      <c r="AHW29" s="128"/>
      <c r="AHX29" s="128"/>
      <c r="AHY29" s="128"/>
      <c r="AHZ29" s="128"/>
      <c r="AIA29" s="128"/>
      <c r="AIB29" s="128"/>
      <c r="AIC29" s="128"/>
      <c r="AID29" s="128"/>
      <c r="AIE29" s="128"/>
      <c r="AIF29" s="128"/>
      <c r="AIG29" s="128"/>
      <c r="AIH29" s="128"/>
      <c r="AII29" s="128"/>
      <c r="AIJ29" s="128"/>
      <c r="AIK29" s="128"/>
      <c r="AIL29" s="128"/>
      <c r="AIM29" s="128"/>
      <c r="AIN29" s="128"/>
      <c r="AIO29" s="128"/>
      <c r="AIP29" s="128"/>
      <c r="AIQ29" s="128"/>
      <c r="AIR29" s="128"/>
      <c r="AIS29" s="128"/>
      <c r="AIT29" s="128"/>
      <c r="AIU29" s="128"/>
      <c r="AIV29" s="128"/>
      <c r="AIW29" s="128"/>
      <c r="AIX29" s="128"/>
      <c r="AIY29" s="128"/>
      <c r="AIZ29" s="128"/>
      <c r="AJA29" s="128"/>
      <c r="AJB29" s="128"/>
      <c r="AJC29" s="128"/>
      <c r="AJD29" s="128"/>
      <c r="AJE29" s="128"/>
      <c r="AJF29" s="128"/>
      <c r="AJG29" s="128"/>
      <c r="AJH29" s="128"/>
      <c r="AJI29" s="128"/>
      <c r="AJJ29" s="128"/>
      <c r="AJK29" s="128"/>
      <c r="AJL29" s="128"/>
      <c r="AJM29" s="128"/>
      <c r="AJN29" s="128"/>
      <c r="AJO29" s="128"/>
      <c r="AJP29" s="128"/>
      <c r="AJQ29" s="128"/>
      <c r="AJR29" s="128"/>
      <c r="AJS29" s="128"/>
      <c r="AJT29" s="128"/>
      <c r="AJU29" s="128"/>
      <c r="AJV29" s="128"/>
      <c r="AJW29" s="128"/>
      <c r="AJX29" s="128"/>
      <c r="AJY29" s="128"/>
      <c r="AJZ29" s="128"/>
      <c r="AKA29" s="128"/>
      <c r="AKB29" s="128"/>
      <c r="AKC29" s="128"/>
      <c r="AKD29" s="128"/>
      <c r="AKE29" s="128"/>
      <c r="AKF29" s="128"/>
      <c r="AKG29" s="128"/>
      <c r="AKH29" s="128"/>
      <c r="AKI29" s="128"/>
      <c r="AKJ29" s="128"/>
      <c r="AKK29" s="128"/>
      <c r="AKL29" s="128"/>
      <c r="AKM29" s="128"/>
      <c r="AKN29" s="128"/>
      <c r="AKO29" s="128"/>
      <c r="AKP29" s="128"/>
      <c r="AKQ29" s="128"/>
      <c r="AKR29" s="128"/>
      <c r="AKS29" s="128"/>
      <c r="AKT29" s="128"/>
      <c r="AKU29" s="128"/>
      <c r="AKV29" s="128"/>
      <c r="AKW29" s="128"/>
      <c r="AKX29" s="128"/>
      <c r="AKY29" s="128"/>
      <c r="AKZ29" s="128"/>
      <c r="ALA29" s="128"/>
      <c r="ALB29" s="128"/>
      <c r="ALC29" s="128"/>
      <c r="ALD29" s="128"/>
      <c r="ALE29" s="128"/>
      <c r="ALF29" s="128"/>
      <c r="ALG29" s="128"/>
      <c r="ALH29" s="128"/>
      <c r="ALI29" s="128"/>
      <c r="ALJ29" s="128"/>
      <c r="ALK29" s="128"/>
      <c r="ALL29" s="128"/>
      <c r="ALM29" s="128"/>
      <c r="ALN29" s="128"/>
      <c r="ALO29" s="128"/>
      <c r="ALP29" s="128"/>
      <c r="ALQ29" s="128"/>
      <c r="ALR29" s="128"/>
      <c r="ALS29" s="128"/>
      <c r="ALT29" s="128"/>
      <c r="ALU29" s="128"/>
      <c r="ALV29" s="128"/>
      <c r="ALW29" s="128"/>
      <c r="ALX29" s="128"/>
      <c r="ALY29" s="128"/>
      <c r="ALZ29" s="128"/>
      <c r="AMA29" s="128"/>
      <c r="AMB29" s="128"/>
      <c r="AMC29" s="128"/>
      <c r="AMD29" s="128"/>
      <c r="AME29" s="128"/>
      <c r="AMF29" s="128"/>
      <c r="AMG29" s="128"/>
      <c r="AMH29" s="128"/>
      <c r="AMI29" s="128"/>
      <c r="AMJ29" s="128"/>
      <c r="AMK29" s="128"/>
      <c r="AML29" s="128"/>
      <c r="AMM29" s="128"/>
      <c r="AMN29" s="128"/>
      <c r="AMO29" s="128"/>
      <c r="AMP29" s="128"/>
      <c r="AMQ29" s="128"/>
      <c r="AMR29" s="128"/>
      <c r="AMS29" s="128"/>
      <c r="AMT29" s="128"/>
      <c r="AMU29" s="128"/>
      <c r="AMV29" s="128"/>
      <c r="AMW29" s="128"/>
      <c r="AMX29" s="128"/>
      <c r="AMY29" s="128"/>
      <c r="AMZ29" s="128"/>
      <c r="ANA29" s="128"/>
      <c r="ANB29" s="128"/>
      <c r="ANC29" s="128"/>
      <c r="AND29" s="128"/>
      <c r="ANE29" s="128"/>
      <c r="ANF29" s="128"/>
      <c r="ANG29" s="128"/>
      <c r="ANH29" s="128"/>
      <c r="ANI29" s="128"/>
      <c r="ANJ29" s="128"/>
      <c r="ANK29" s="128"/>
      <c r="ANL29" s="128"/>
      <c r="ANM29" s="128"/>
      <c r="ANN29" s="128"/>
      <c r="ANO29" s="128"/>
      <c r="ANP29" s="128"/>
      <c r="ANQ29" s="128"/>
      <c r="ANR29" s="128"/>
      <c r="ANS29" s="128"/>
      <c r="ANT29" s="128"/>
      <c r="ANU29" s="128"/>
      <c r="ANV29" s="128"/>
      <c r="ANW29" s="128"/>
      <c r="ANX29" s="128"/>
      <c r="ANY29" s="128"/>
      <c r="ANZ29" s="128"/>
      <c r="AOA29" s="128"/>
      <c r="AOB29" s="128"/>
      <c r="AOC29" s="128"/>
      <c r="AOD29" s="128"/>
      <c r="AOE29" s="128"/>
      <c r="AOF29" s="128"/>
      <c r="AOG29" s="128"/>
      <c r="AOH29" s="128"/>
      <c r="AOI29" s="128"/>
      <c r="AOJ29" s="128"/>
      <c r="AOK29" s="128"/>
      <c r="AOL29" s="128"/>
      <c r="AOM29" s="128"/>
      <c r="AON29" s="128"/>
      <c r="AOO29" s="128"/>
      <c r="AOP29" s="128"/>
      <c r="AOQ29" s="128"/>
      <c r="AOR29" s="128"/>
      <c r="AOS29" s="128"/>
      <c r="AOT29" s="128"/>
      <c r="AOU29" s="128"/>
      <c r="AOV29" s="128"/>
      <c r="AOW29" s="128"/>
      <c r="AOX29" s="128"/>
      <c r="AOY29" s="128"/>
      <c r="AOZ29" s="128"/>
      <c r="APA29" s="128"/>
      <c r="APB29" s="128"/>
      <c r="APC29" s="128"/>
      <c r="APD29" s="128"/>
      <c r="APE29" s="128"/>
      <c r="APF29" s="128"/>
      <c r="APG29" s="128"/>
      <c r="APH29" s="128"/>
      <c r="API29" s="128"/>
      <c r="APJ29" s="128"/>
      <c r="APK29" s="128"/>
      <c r="APL29" s="128"/>
      <c r="APM29" s="128"/>
      <c r="APN29" s="128"/>
      <c r="APO29" s="128"/>
      <c r="APP29" s="128"/>
      <c r="APQ29" s="128"/>
      <c r="APR29" s="128"/>
      <c r="APS29" s="128"/>
      <c r="APT29" s="128"/>
      <c r="APU29" s="128"/>
      <c r="APV29" s="128"/>
      <c r="APW29" s="128"/>
      <c r="APX29" s="128"/>
      <c r="APY29" s="128"/>
      <c r="APZ29" s="128"/>
      <c r="AQA29" s="128"/>
      <c r="AQB29" s="128"/>
      <c r="AQC29" s="128"/>
      <c r="AQD29" s="128"/>
      <c r="AQE29" s="128"/>
      <c r="AQF29" s="128"/>
      <c r="AQG29" s="128"/>
      <c r="AQH29" s="128"/>
      <c r="AQI29" s="128"/>
      <c r="AQJ29" s="128"/>
      <c r="AQK29" s="128"/>
      <c r="AQL29" s="128"/>
      <c r="AQM29" s="128"/>
      <c r="AQN29" s="128"/>
      <c r="AQO29" s="128"/>
      <c r="AQP29" s="128"/>
      <c r="AQQ29" s="128"/>
      <c r="AQR29" s="128"/>
      <c r="AQS29" s="128"/>
      <c r="AQT29" s="128"/>
      <c r="AQU29" s="128"/>
      <c r="AQV29" s="128"/>
      <c r="AQW29" s="128"/>
      <c r="AQX29" s="128"/>
      <c r="AQY29" s="128"/>
      <c r="AQZ29" s="128"/>
      <c r="ARA29" s="128"/>
      <c r="ARB29" s="128"/>
      <c r="ARC29" s="128"/>
      <c r="ARD29" s="128"/>
      <c r="ARE29" s="128"/>
      <c r="ARF29" s="128"/>
      <c r="ARG29" s="128"/>
      <c r="ARH29" s="128"/>
      <c r="ARI29" s="128"/>
      <c r="ARJ29" s="128"/>
      <c r="ARK29" s="128"/>
      <c r="ARL29" s="128"/>
      <c r="ARM29" s="128"/>
      <c r="ARN29" s="128"/>
      <c r="ARO29" s="128"/>
      <c r="ARP29" s="128"/>
      <c r="ARQ29" s="128"/>
      <c r="ARR29" s="128"/>
      <c r="ARS29" s="128"/>
      <c r="ART29" s="128"/>
      <c r="ARU29" s="128"/>
      <c r="ARV29" s="128"/>
      <c r="ARW29" s="128"/>
      <c r="ARX29" s="128"/>
      <c r="ARY29" s="128"/>
      <c r="ARZ29" s="128"/>
      <c r="ASA29" s="128"/>
      <c r="ASB29" s="128"/>
      <c r="ASC29" s="128"/>
      <c r="ASD29" s="128"/>
      <c r="ASE29" s="128"/>
      <c r="ASF29" s="128"/>
      <c r="ASG29" s="128"/>
      <c r="ASH29" s="128"/>
      <c r="ASI29" s="128"/>
      <c r="ASJ29" s="128"/>
      <c r="ASK29" s="128"/>
      <c r="ASL29" s="128"/>
      <c r="ASM29" s="128"/>
      <c r="ASN29" s="128"/>
      <c r="ASO29" s="128"/>
      <c r="ASP29" s="128"/>
      <c r="ASQ29" s="128"/>
      <c r="ASR29" s="128"/>
      <c r="ASS29" s="128"/>
      <c r="AST29" s="128"/>
      <c r="ASU29" s="128"/>
      <c r="ASV29" s="128"/>
      <c r="ASW29" s="128"/>
      <c r="ASX29" s="128"/>
      <c r="ASY29" s="128"/>
      <c r="ASZ29" s="128"/>
      <c r="ATA29" s="128"/>
      <c r="ATB29" s="128"/>
      <c r="ATC29" s="128"/>
      <c r="ATD29" s="128"/>
      <c r="ATE29" s="128"/>
      <c r="ATF29" s="128"/>
      <c r="ATG29" s="128"/>
      <c r="ATH29" s="128"/>
      <c r="ATI29" s="128"/>
      <c r="ATJ29" s="128"/>
      <c r="ATK29" s="128"/>
      <c r="ATL29" s="128"/>
      <c r="ATM29" s="128"/>
      <c r="ATN29" s="128"/>
      <c r="ATO29" s="128"/>
      <c r="ATP29" s="128"/>
      <c r="ATQ29" s="128"/>
      <c r="ATR29" s="128"/>
      <c r="ATS29" s="128"/>
      <c r="ATT29" s="128"/>
      <c r="ATU29" s="128"/>
      <c r="ATV29" s="128"/>
      <c r="ATW29" s="128"/>
      <c r="ATX29" s="128"/>
      <c r="ATY29" s="128"/>
      <c r="ATZ29" s="128"/>
      <c r="AUA29" s="128"/>
      <c r="AUB29" s="128"/>
      <c r="AUC29" s="128"/>
      <c r="AUD29" s="128"/>
      <c r="AUE29" s="128"/>
      <c r="AUF29" s="128"/>
      <c r="AUG29" s="128"/>
      <c r="AUH29" s="128"/>
      <c r="AUI29" s="128"/>
      <c r="AUJ29" s="128"/>
      <c r="AUK29" s="128"/>
      <c r="AUL29" s="128"/>
      <c r="AUM29" s="128"/>
      <c r="AUN29" s="128"/>
      <c r="AUO29" s="128"/>
      <c r="AUP29" s="128"/>
      <c r="AUQ29" s="128"/>
      <c r="AUR29" s="128"/>
      <c r="AUS29" s="128"/>
      <c r="AUT29" s="128"/>
      <c r="AUU29" s="128"/>
      <c r="AUV29" s="128"/>
      <c r="AUW29" s="128"/>
      <c r="AUX29" s="128"/>
      <c r="AUY29" s="128"/>
      <c r="AUZ29" s="128"/>
      <c r="AVA29" s="128"/>
      <c r="AVB29" s="128"/>
      <c r="AVC29" s="128"/>
      <c r="AVD29" s="128"/>
      <c r="AVE29" s="128"/>
      <c r="AVF29" s="128"/>
      <c r="AVG29" s="128"/>
      <c r="AVH29" s="128"/>
      <c r="AVI29" s="128"/>
      <c r="AVJ29" s="128"/>
      <c r="AVK29" s="128"/>
      <c r="AVL29" s="128"/>
      <c r="AVM29" s="128"/>
      <c r="AVN29" s="128"/>
      <c r="AVO29" s="128"/>
      <c r="AVP29" s="128"/>
      <c r="AVQ29" s="128"/>
      <c r="AVR29" s="128"/>
      <c r="AVS29" s="128"/>
      <c r="AVT29" s="128"/>
      <c r="AVU29" s="128"/>
      <c r="AVV29" s="128"/>
      <c r="AVW29" s="128"/>
      <c r="AVX29" s="128"/>
      <c r="AVY29" s="128"/>
      <c r="AVZ29" s="128"/>
      <c r="AWA29" s="128"/>
      <c r="AWB29" s="128"/>
      <c r="AWC29" s="128"/>
      <c r="AWD29" s="128"/>
      <c r="AWE29" s="128"/>
      <c r="AWF29" s="128"/>
      <c r="AWG29" s="128"/>
      <c r="AWH29" s="128"/>
      <c r="AWI29" s="128"/>
      <c r="AWJ29" s="128"/>
      <c r="AWK29" s="128"/>
      <c r="AWL29" s="128"/>
      <c r="AWM29" s="128"/>
      <c r="AWN29" s="128"/>
      <c r="AWO29" s="128"/>
      <c r="AWP29" s="128"/>
      <c r="AWQ29" s="128"/>
      <c r="AWR29" s="128"/>
      <c r="AWS29" s="128"/>
      <c r="AWT29" s="128"/>
      <c r="AWU29" s="128"/>
      <c r="AWV29" s="128"/>
      <c r="AWW29" s="128"/>
      <c r="AWX29" s="128"/>
      <c r="AWY29" s="128"/>
      <c r="AWZ29" s="128"/>
      <c r="AXA29" s="128"/>
      <c r="AXB29" s="128"/>
      <c r="AXC29" s="128"/>
      <c r="AXD29" s="128"/>
      <c r="AXE29" s="128"/>
      <c r="AXF29" s="128"/>
      <c r="AXG29" s="128"/>
      <c r="AXH29" s="128"/>
      <c r="AXI29" s="128"/>
      <c r="AXJ29" s="128"/>
      <c r="AXK29" s="128"/>
      <c r="AXL29" s="128"/>
      <c r="AXM29" s="128"/>
      <c r="AXN29" s="128"/>
      <c r="AXO29" s="128"/>
      <c r="AXP29" s="128"/>
      <c r="AXQ29" s="128"/>
      <c r="AXR29" s="128"/>
      <c r="AXS29" s="128"/>
      <c r="AXT29" s="128"/>
      <c r="AXU29" s="128"/>
      <c r="AXV29" s="128"/>
      <c r="AXW29" s="128"/>
      <c r="AXX29" s="128"/>
      <c r="AXY29" s="128"/>
      <c r="AXZ29" s="128"/>
      <c r="AYA29" s="128"/>
      <c r="AYB29" s="128"/>
      <c r="AYC29" s="128"/>
      <c r="AYD29" s="128"/>
      <c r="AYE29" s="128"/>
      <c r="AYF29" s="128"/>
      <c r="AYG29" s="128"/>
      <c r="AYH29" s="128"/>
      <c r="AYI29" s="128"/>
      <c r="AYJ29" s="128"/>
      <c r="AYK29" s="128"/>
      <c r="AYL29" s="128"/>
      <c r="AYM29" s="128"/>
      <c r="AYN29" s="128"/>
      <c r="AYO29" s="128"/>
      <c r="AYP29" s="128"/>
      <c r="AYQ29" s="128"/>
      <c r="AYR29" s="128"/>
      <c r="AYS29" s="128"/>
      <c r="AYT29" s="128"/>
      <c r="AYU29" s="128"/>
      <c r="AYV29" s="128"/>
      <c r="AYW29" s="128"/>
      <c r="AYX29" s="128"/>
      <c r="AYY29" s="128"/>
      <c r="AYZ29" s="128"/>
      <c r="AZA29" s="128"/>
      <c r="AZB29" s="128"/>
      <c r="AZC29" s="128"/>
      <c r="AZD29" s="128"/>
      <c r="AZE29" s="128"/>
      <c r="AZF29" s="128"/>
      <c r="AZG29" s="128"/>
      <c r="AZH29" s="128"/>
      <c r="AZI29" s="128"/>
      <c r="AZJ29" s="128"/>
      <c r="AZK29" s="128"/>
      <c r="AZL29" s="128"/>
      <c r="AZM29" s="128"/>
      <c r="AZN29" s="128"/>
      <c r="AZO29" s="128"/>
      <c r="AZP29" s="128"/>
      <c r="AZQ29" s="128"/>
      <c r="AZR29" s="128"/>
      <c r="AZS29" s="128"/>
      <c r="AZT29" s="128"/>
      <c r="AZU29" s="128"/>
      <c r="AZV29" s="128"/>
      <c r="AZW29" s="128"/>
      <c r="AZX29" s="128"/>
      <c r="AZY29" s="128"/>
      <c r="AZZ29" s="128"/>
      <c r="BAA29" s="128"/>
      <c r="BAB29" s="128"/>
      <c r="BAC29" s="128"/>
      <c r="BAD29" s="128"/>
      <c r="BAE29" s="128"/>
      <c r="BAF29" s="128"/>
      <c r="BAG29" s="128"/>
      <c r="BAH29" s="128"/>
      <c r="BAI29" s="128"/>
      <c r="BAJ29" s="128"/>
      <c r="BAK29" s="128"/>
      <c r="BAL29" s="128"/>
      <c r="BAM29" s="128"/>
      <c r="BAN29" s="128"/>
      <c r="BAO29" s="128"/>
      <c r="BAP29" s="128"/>
      <c r="BAQ29" s="128"/>
      <c r="BAR29" s="128"/>
      <c r="BAS29" s="128"/>
      <c r="BAT29" s="128"/>
      <c r="BAU29" s="128"/>
      <c r="BAV29" s="128"/>
      <c r="BAW29" s="128"/>
      <c r="BAX29" s="128"/>
      <c r="BAY29" s="128"/>
      <c r="BAZ29" s="128"/>
      <c r="BBA29" s="128"/>
      <c r="BBB29" s="128"/>
      <c r="BBC29" s="128"/>
      <c r="BBD29" s="128"/>
      <c r="BBE29" s="128"/>
      <c r="BBF29" s="128"/>
      <c r="BBG29" s="128"/>
      <c r="BBH29" s="128"/>
      <c r="BBI29" s="128"/>
      <c r="BBJ29" s="128"/>
      <c r="BBK29" s="128"/>
      <c r="BBL29" s="128"/>
      <c r="BBM29" s="128"/>
      <c r="BBN29" s="128"/>
      <c r="BBO29" s="128"/>
      <c r="BBP29" s="128"/>
      <c r="BBQ29" s="128"/>
      <c r="BBR29" s="128"/>
      <c r="BBS29" s="128"/>
      <c r="BBT29" s="128"/>
      <c r="BBU29" s="128"/>
      <c r="BBV29" s="128"/>
      <c r="BBW29" s="128"/>
      <c r="BBX29" s="128"/>
      <c r="BBY29" s="128"/>
      <c r="BBZ29" s="128"/>
      <c r="BCA29" s="128"/>
      <c r="BCB29" s="128"/>
      <c r="BCC29" s="128"/>
      <c r="BCD29" s="128"/>
      <c r="BCE29" s="128"/>
      <c r="BCF29" s="128"/>
      <c r="BCG29" s="128"/>
      <c r="BCH29" s="128"/>
      <c r="BCI29" s="128"/>
      <c r="BCJ29" s="128"/>
      <c r="BCK29" s="128"/>
      <c r="BCL29" s="128"/>
      <c r="BCM29" s="128"/>
      <c r="BCN29" s="128"/>
      <c r="BCO29" s="128"/>
      <c r="BCP29" s="128"/>
      <c r="BCQ29" s="128"/>
      <c r="BCR29" s="128"/>
      <c r="BCS29" s="128"/>
      <c r="BCT29" s="128"/>
      <c r="BCU29" s="128"/>
      <c r="BCV29" s="128"/>
      <c r="BCW29" s="128"/>
      <c r="BCX29" s="128"/>
      <c r="BCY29" s="128"/>
      <c r="BCZ29" s="128"/>
      <c r="BDA29" s="128"/>
      <c r="BDB29" s="128"/>
      <c r="BDC29" s="128"/>
      <c r="BDD29" s="128"/>
      <c r="BDE29" s="128"/>
      <c r="BDF29" s="128"/>
      <c r="BDG29" s="128"/>
      <c r="BDH29" s="128"/>
      <c r="BDI29" s="128"/>
      <c r="BDJ29" s="128"/>
      <c r="BDK29" s="128"/>
      <c r="BDL29" s="128"/>
      <c r="BDM29" s="128"/>
      <c r="BDN29" s="128"/>
      <c r="BDO29" s="128"/>
      <c r="BDP29" s="128"/>
      <c r="BDQ29" s="128"/>
      <c r="BDR29" s="128"/>
      <c r="BDS29" s="128"/>
      <c r="BDT29" s="128"/>
      <c r="BDU29" s="128"/>
      <c r="BDV29" s="128"/>
      <c r="BDW29" s="128"/>
      <c r="BDX29" s="128"/>
      <c r="BDY29" s="128"/>
      <c r="BDZ29" s="128"/>
      <c r="BEA29" s="128"/>
      <c r="BEB29" s="128"/>
      <c r="BEC29" s="128"/>
      <c r="BED29" s="128"/>
      <c r="BEE29" s="128"/>
      <c r="BEF29" s="128"/>
      <c r="BEG29" s="128"/>
      <c r="BEH29" s="128"/>
      <c r="BEI29" s="128"/>
      <c r="BEJ29" s="128"/>
      <c r="BEK29" s="128"/>
      <c r="BEL29" s="128"/>
      <c r="BEM29" s="128"/>
      <c r="BEN29" s="128"/>
      <c r="BEO29" s="128"/>
      <c r="BEP29" s="128"/>
      <c r="BEQ29" s="128"/>
      <c r="BER29" s="128"/>
      <c r="BES29" s="128"/>
      <c r="BET29" s="128"/>
      <c r="BEU29" s="128"/>
      <c r="BEV29" s="128"/>
      <c r="BEW29" s="128"/>
      <c r="BEX29" s="128"/>
      <c r="BEY29" s="128"/>
      <c r="BEZ29" s="128"/>
      <c r="BFA29" s="128"/>
      <c r="BFB29" s="128"/>
      <c r="BFC29" s="128"/>
      <c r="BFD29" s="128"/>
      <c r="BFE29" s="128"/>
      <c r="BFF29" s="128"/>
      <c r="BFG29" s="128"/>
      <c r="BFH29" s="128"/>
      <c r="BFI29" s="128"/>
      <c r="BFJ29" s="128"/>
      <c r="BFK29" s="128"/>
      <c r="BFL29" s="128"/>
      <c r="BFM29" s="128"/>
      <c r="BFN29" s="128"/>
      <c r="BFO29" s="128"/>
      <c r="BFP29" s="128"/>
      <c r="BFQ29" s="128"/>
      <c r="BFR29" s="128"/>
      <c r="BFS29" s="128"/>
      <c r="BFT29" s="128"/>
      <c r="BFU29" s="128"/>
      <c r="BFV29" s="128"/>
      <c r="BFW29" s="128"/>
      <c r="BFX29" s="128"/>
      <c r="BFY29" s="128"/>
      <c r="BFZ29" s="128"/>
      <c r="BGA29" s="128"/>
      <c r="BGB29" s="128"/>
      <c r="BGC29" s="128"/>
      <c r="BGD29" s="128"/>
      <c r="BGE29" s="128"/>
      <c r="BGF29" s="128"/>
      <c r="BGG29" s="128"/>
      <c r="BGH29" s="128"/>
      <c r="BGI29" s="128"/>
      <c r="BGJ29" s="128"/>
      <c r="BGK29" s="128"/>
      <c r="BGL29" s="128"/>
      <c r="BGM29" s="128"/>
      <c r="BGN29" s="128"/>
      <c r="BGO29" s="128"/>
      <c r="BGP29" s="128"/>
      <c r="BGQ29" s="128"/>
      <c r="BGR29" s="128"/>
      <c r="BGS29" s="128"/>
      <c r="BGT29" s="128"/>
      <c r="BGU29" s="128"/>
      <c r="BGV29" s="128"/>
      <c r="BGW29" s="128"/>
      <c r="BGX29" s="128"/>
      <c r="BGY29" s="128"/>
      <c r="BGZ29" s="128"/>
      <c r="BHA29" s="128"/>
      <c r="BHB29" s="128"/>
      <c r="BHC29" s="128"/>
      <c r="BHD29" s="128"/>
      <c r="BHE29" s="128"/>
      <c r="BHF29" s="128"/>
      <c r="BHG29" s="128"/>
      <c r="BHH29" s="128"/>
      <c r="BHI29" s="128"/>
      <c r="BHJ29" s="128"/>
      <c r="BHK29" s="128"/>
      <c r="BHL29" s="128"/>
      <c r="BHM29" s="128"/>
      <c r="BHN29" s="128"/>
      <c r="BHO29" s="128"/>
      <c r="BHP29" s="128"/>
      <c r="BHQ29" s="128"/>
      <c r="BHR29" s="128"/>
      <c r="BHS29" s="128"/>
      <c r="BHT29" s="128"/>
      <c r="BHU29" s="128"/>
      <c r="BHV29" s="128"/>
      <c r="BHW29" s="128"/>
      <c r="BHX29" s="128"/>
      <c r="BHY29" s="128"/>
      <c r="BHZ29" s="128"/>
      <c r="BIA29" s="128"/>
      <c r="BIB29" s="128"/>
      <c r="BIC29" s="128"/>
      <c r="BID29" s="128"/>
      <c r="BIE29" s="128"/>
      <c r="BIF29" s="128"/>
      <c r="BIG29" s="128"/>
      <c r="BIH29" s="128"/>
      <c r="BII29" s="128"/>
      <c r="BIJ29" s="128"/>
      <c r="BIK29" s="128"/>
      <c r="BIL29" s="128"/>
      <c r="BIM29" s="128"/>
      <c r="BIN29" s="128"/>
      <c r="BIO29" s="128"/>
      <c r="BIP29" s="128"/>
      <c r="BIQ29" s="128"/>
      <c r="BIR29" s="128"/>
      <c r="BIS29" s="128"/>
      <c r="BIT29" s="128"/>
      <c r="BIU29" s="128"/>
      <c r="BIV29" s="128"/>
      <c r="BIW29" s="128"/>
      <c r="BIX29" s="128"/>
      <c r="BIY29" s="128"/>
      <c r="BIZ29" s="128"/>
      <c r="BJA29" s="128"/>
      <c r="BJB29" s="128"/>
      <c r="BJC29" s="128"/>
      <c r="BJD29" s="128"/>
      <c r="BJE29" s="128"/>
      <c r="BJF29" s="128"/>
      <c r="BJG29" s="128"/>
      <c r="BJH29" s="128"/>
      <c r="BJI29" s="128"/>
      <c r="BJJ29" s="128"/>
      <c r="BJK29" s="128"/>
      <c r="BJL29" s="128"/>
      <c r="BJM29" s="128"/>
      <c r="BJN29" s="128"/>
      <c r="BJO29" s="128"/>
      <c r="BJP29" s="128"/>
      <c r="BJQ29" s="128"/>
      <c r="BJR29" s="128"/>
      <c r="BJS29" s="128"/>
      <c r="BJT29" s="128"/>
      <c r="BJU29" s="128"/>
      <c r="BJV29" s="128"/>
      <c r="BJW29" s="128"/>
      <c r="BJX29" s="128"/>
      <c r="BJY29" s="128"/>
      <c r="BJZ29" s="128"/>
      <c r="BKA29" s="128"/>
      <c r="BKB29" s="128"/>
      <c r="BKC29" s="128"/>
      <c r="BKD29" s="128"/>
      <c r="BKE29" s="128"/>
      <c r="BKF29" s="128"/>
      <c r="BKG29" s="128"/>
      <c r="BKH29" s="128"/>
      <c r="BKI29" s="128"/>
      <c r="BKJ29" s="128"/>
      <c r="BKK29" s="128"/>
      <c r="BKL29" s="128"/>
      <c r="BKM29" s="128"/>
      <c r="BKN29" s="128"/>
      <c r="BKO29" s="128"/>
      <c r="BKP29" s="128"/>
      <c r="BKQ29" s="128"/>
      <c r="BKR29" s="128"/>
      <c r="BKS29" s="128"/>
      <c r="BKT29" s="128"/>
      <c r="BKU29" s="128"/>
      <c r="BKV29" s="128"/>
      <c r="BKW29" s="128"/>
      <c r="BKX29" s="128"/>
      <c r="BKY29" s="128"/>
      <c r="BKZ29" s="128"/>
      <c r="BLA29" s="128"/>
      <c r="BLB29" s="128"/>
      <c r="BLC29" s="128"/>
      <c r="BLD29" s="128"/>
      <c r="BLE29" s="128"/>
      <c r="BLF29" s="128"/>
      <c r="BLG29" s="128"/>
      <c r="BLH29" s="128"/>
      <c r="BLI29" s="128"/>
      <c r="BLJ29" s="128"/>
      <c r="BLK29" s="128"/>
      <c r="BLL29" s="128"/>
      <c r="BLM29" s="128"/>
      <c r="BLN29" s="128"/>
      <c r="BLO29" s="128"/>
      <c r="BLP29" s="128"/>
      <c r="BLQ29" s="128"/>
      <c r="BLR29" s="128"/>
      <c r="BLS29" s="128"/>
      <c r="BLT29" s="128"/>
      <c r="BLU29" s="128"/>
      <c r="BLV29" s="128"/>
      <c r="BLW29" s="128"/>
      <c r="BLX29" s="128"/>
      <c r="BLY29" s="128"/>
      <c r="BLZ29" s="128"/>
      <c r="BMA29" s="128"/>
      <c r="BMB29" s="128"/>
      <c r="BMC29" s="128"/>
      <c r="BMD29" s="128"/>
      <c r="BME29" s="128"/>
      <c r="BMF29" s="128"/>
      <c r="BMG29" s="128"/>
      <c r="BMH29" s="128"/>
      <c r="BMI29" s="128"/>
      <c r="BMJ29" s="128"/>
      <c r="BMK29" s="128"/>
      <c r="BML29" s="128"/>
      <c r="BMM29" s="128"/>
      <c r="BMN29" s="128"/>
      <c r="BMO29" s="128"/>
      <c r="BMP29" s="128"/>
      <c r="BMQ29" s="128"/>
      <c r="BMR29" s="128"/>
      <c r="BMS29" s="128"/>
      <c r="BMT29" s="128"/>
      <c r="BMU29" s="128"/>
      <c r="BMV29" s="128"/>
      <c r="BMW29" s="128"/>
      <c r="BMX29" s="128"/>
      <c r="BMY29" s="128"/>
      <c r="BMZ29" s="128"/>
      <c r="BNA29" s="128"/>
      <c r="BNB29" s="128"/>
      <c r="BNC29" s="128"/>
      <c r="BND29" s="128"/>
      <c r="BNE29" s="128"/>
      <c r="BNF29" s="128"/>
      <c r="BNG29" s="128"/>
      <c r="BNH29" s="128"/>
      <c r="BNI29" s="128"/>
      <c r="BNJ29" s="128"/>
      <c r="BNK29" s="128"/>
      <c r="BNL29" s="128"/>
      <c r="BNM29" s="128"/>
      <c r="BNN29" s="128"/>
      <c r="BNO29" s="128"/>
      <c r="BNP29" s="128"/>
      <c r="BNQ29" s="128"/>
      <c r="BNR29" s="128"/>
      <c r="BNS29" s="128"/>
      <c r="BNT29" s="128"/>
      <c r="BNU29" s="128"/>
      <c r="BNV29" s="128"/>
      <c r="BNW29" s="128"/>
      <c r="BNX29" s="128"/>
      <c r="BNY29" s="128"/>
      <c r="BNZ29" s="128"/>
      <c r="BOA29" s="128"/>
      <c r="BOB29" s="128"/>
      <c r="BOC29" s="128"/>
      <c r="BOD29" s="128"/>
      <c r="BOE29" s="128"/>
      <c r="BOF29" s="128"/>
      <c r="BOG29" s="128"/>
      <c r="BOH29" s="128"/>
      <c r="BOI29" s="128"/>
      <c r="BOJ29" s="128"/>
      <c r="BOK29" s="128"/>
      <c r="BOL29" s="128"/>
      <c r="BOM29" s="128"/>
      <c r="BON29" s="128"/>
      <c r="BOO29" s="128"/>
      <c r="BOP29" s="128"/>
      <c r="BOQ29" s="128"/>
      <c r="BOR29" s="128"/>
      <c r="BOS29" s="128"/>
      <c r="BOT29" s="128"/>
      <c r="BOU29" s="128"/>
      <c r="BOV29" s="128"/>
      <c r="BOW29" s="128"/>
      <c r="BOX29" s="128"/>
      <c r="BOY29" s="128"/>
      <c r="BOZ29" s="128"/>
      <c r="BPA29" s="128"/>
      <c r="BPB29" s="128"/>
      <c r="BPC29" s="128"/>
      <c r="BPD29" s="128"/>
      <c r="BPE29" s="128"/>
      <c r="BPF29" s="128"/>
      <c r="BPG29" s="128"/>
      <c r="BPH29" s="128"/>
      <c r="BPI29" s="128"/>
      <c r="BPJ29" s="128"/>
      <c r="BPK29" s="128"/>
      <c r="BPL29" s="128"/>
      <c r="BPM29" s="128"/>
      <c r="BPN29" s="128"/>
      <c r="BPO29" s="128"/>
      <c r="BPP29" s="128"/>
      <c r="BPQ29" s="128"/>
      <c r="BPR29" s="128"/>
      <c r="BPS29" s="128"/>
      <c r="BPT29" s="128"/>
      <c r="BPU29" s="128"/>
      <c r="BPV29" s="128"/>
      <c r="BPW29" s="128"/>
      <c r="BPX29" s="128"/>
      <c r="BPY29" s="128"/>
      <c r="BPZ29" s="128"/>
      <c r="BQA29" s="128"/>
      <c r="BQB29" s="128"/>
      <c r="BQC29" s="128"/>
      <c r="BQD29" s="128"/>
      <c r="BQE29" s="128"/>
      <c r="BQF29" s="128"/>
      <c r="BQG29" s="128"/>
      <c r="BQH29" s="128"/>
      <c r="BQI29" s="128"/>
      <c r="BQJ29" s="128"/>
      <c r="BQK29" s="128"/>
      <c r="BQL29" s="128"/>
      <c r="BQM29" s="128"/>
      <c r="BQN29" s="128"/>
      <c r="BQO29" s="128"/>
      <c r="BQP29" s="128"/>
      <c r="BQQ29" s="128"/>
      <c r="BQR29" s="128"/>
      <c r="BQS29" s="128"/>
      <c r="BQT29" s="128"/>
      <c r="BQU29" s="128"/>
      <c r="BQV29" s="128"/>
      <c r="BQW29" s="128"/>
      <c r="BQX29" s="128"/>
      <c r="BQY29" s="128"/>
      <c r="BQZ29" s="128"/>
      <c r="BRA29" s="128"/>
      <c r="BRB29" s="128"/>
      <c r="BRC29" s="128"/>
      <c r="BRD29" s="128"/>
      <c r="BRE29" s="128"/>
      <c r="BRF29" s="128"/>
      <c r="BRG29" s="128"/>
      <c r="BRH29" s="128"/>
      <c r="BRI29" s="128"/>
      <c r="BRJ29" s="128"/>
      <c r="BRK29" s="128"/>
      <c r="BRL29" s="128"/>
      <c r="BRM29" s="128"/>
      <c r="BRN29" s="128"/>
      <c r="BRO29" s="128"/>
      <c r="BRP29" s="128"/>
      <c r="BRQ29" s="128"/>
      <c r="BRR29" s="128"/>
      <c r="BRS29" s="128"/>
      <c r="BRT29" s="128"/>
      <c r="BRU29" s="128"/>
      <c r="BRV29" s="128"/>
      <c r="BRW29" s="128"/>
      <c r="BRX29" s="128"/>
      <c r="BRY29" s="128"/>
      <c r="BRZ29" s="128"/>
      <c r="BSA29" s="128"/>
      <c r="BSB29" s="128"/>
      <c r="BSC29" s="128"/>
      <c r="BSD29" s="128"/>
      <c r="BSE29" s="128"/>
      <c r="BSF29" s="128"/>
      <c r="BSG29" s="128"/>
      <c r="BSH29" s="128"/>
      <c r="BSI29" s="128"/>
      <c r="BSJ29" s="128"/>
      <c r="BSK29" s="128"/>
      <c r="BSL29" s="128"/>
      <c r="BSM29" s="128"/>
      <c r="BSN29" s="128"/>
      <c r="BSO29" s="128"/>
      <c r="BSP29" s="128"/>
      <c r="BSQ29" s="128"/>
      <c r="BSR29" s="128"/>
      <c r="BSS29" s="128"/>
      <c r="BST29" s="128"/>
      <c r="BSU29" s="128"/>
      <c r="BSV29" s="128"/>
      <c r="BSW29" s="128"/>
      <c r="BSX29" s="128"/>
      <c r="BSY29" s="128"/>
      <c r="BSZ29" s="128"/>
      <c r="BTA29" s="128"/>
      <c r="BTB29" s="128"/>
      <c r="BTC29" s="128"/>
      <c r="BTD29" s="128"/>
      <c r="BTE29" s="128"/>
      <c r="BTF29" s="128"/>
      <c r="BTG29" s="128"/>
      <c r="BTH29" s="128"/>
      <c r="BTI29" s="128"/>
      <c r="BTJ29" s="128"/>
      <c r="BTK29" s="128"/>
      <c r="BTL29" s="128"/>
      <c r="BTM29" s="128"/>
      <c r="BTN29" s="128"/>
      <c r="BTO29" s="128"/>
      <c r="BTP29" s="128"/>
      <c r="BTQ29" s="128"/>
      <c r="BTR29" s="128"/>
      <c r="BTS29" s="128"/>
      <c r="BTT29" s="128"/>
      <c r="BTU29" s="128"/>
      <c r="BTV29" s="128"/>
      <c r="BTW29" s="128"/>
      <c r="BTX29" s="128"/>
      <c r="BTY29" s="128"/>
      <c r="BTZ29" s="128"/>
      <c r="BUA29" s="128"/>
      <c r="BUB29" s="128"/>
      <c r="BUC29" s="128"/>
      <c r="BUD29" s="128"/>
      <c r="BUE29" s="128"/>
      <c r="BUF29" s="128"/>
      <c r="BUG29" s="128"/>
      <c r="BUH29" s="128"/>
      <c r="BUI29" s="128"/>
      <c r="BUJ29" s="128"/>
      <c r="BUK29" s="128"/>
      <c r="BUL29" s="128"/>
      <c r="BUM29" s="128"/>
      <c r="BUN29" s="128"/>
      <c r="BUO29" s="128"/>
      <c r="BUP29" s="128"/>
      <c r="BUQ29" s="128"/>
      <c r="BUR29" s="128"/>
      <c r="BUS29" s="128"/>
      <c r="BUT29" s="128"/>
      <c r="BUU29" s="128"/>
      <c r="BUV29" s="128"/>
      <c r="BUW29" s="128"/>
      <c r="BUX29" s="128"/>
      <c r="BUY29" s="128"/>
      <c r="BUZ29" s="128"/>
      <c r="BVA29" s="128"/>
      <c r="BVB29" s="128"/>
      <c r="BVC29" s="128"/>
      <c r="BVD29" s="128"/>
      <c r="BVE29" s="128"/>
      <c r="BVF29" s="128"/>
      <c r="BVG29" s="128"/>
      <c r="BVH29" s="128"/>
      <c r="BVI29" s="128"/>
      <c r="BVJ29" s="128"/>
      <c r="BVK29" s="128"/>
      <c r="BVL29" s="128"/>
      <c r="BVM29" s="128"/>
      <c r="BVN29" s="128"/>
      <c r="BVO29" s="128"/>
      <c r="BVP29" s="128"/>
      <c r="BVQ29" s="128"/>
      <c r="BVR29" s="128"/>
      <c r="BVS29" s="128"/>
      <c r="BVT29" s="128"/>
      <c r="BVU29" s="128"/>
      <c r="BVV29" s="128"/>
      <c r="BVW29" s="128"/>
      <c r="BVX29" s="128"/>
      <c r="BVY29" s="128"/>
      <c r="BVZ29" s="128"/>
      <c r="BWA29" s="128"/>
      <c r="BWB29" s="128"/>
      <c r="BWC29" s="128"/>
      <c r="BWD29" s="128"/>
      <c r="BWE29" s="128"/>
      <c r="BWF29" s="128"/>
      <c r="BWG29" s="128"/>
      <c r="BWH29" s="128"/>
      <c r="BWI29" s="128"/>
      <c r="BWJ29" s="128"/>
      <c r="BWK29" s="128"/>
      <c r="BWL29" s="128"/>
      <c r="BWM29" s="128"/>
      <c r="BWN29" s="128"/>
      <c r="BWO29" s="128"/>
      <c r="BWP29" s="128"/>
      <c r="BWQ29" s="128"/>
      <c r="BWR29" s="128"/>
      <c r="BWS29" s="128"/>
      <c r="BWT29" s="128"/>
      <c r="BWU29" s="128"/>
      <c r="BWV29" s="128"/>
      <c r="BWW29" s="128"/>
      <c r="BWX29" s="128"/>
      <c r="BWY29" s="128"/>
      <c r="BWZ29" s="128"/>
      <c r="BXA29" s="128"/>
      <c r="BXB29" s="128"/>
      <c r="BXC29" s="128"/>
      <c r="BXD29" s="128"/>
      <c r="BXE29" s="128"/>
      <c r="BXF29" s="128"/>
      <c r="BXG29" s="128"/>
      <c r="BXH29" s="128"/>
      <c r="BXI29" s="128"/>
      <c r="BXJ29" s="128"/>
      <c r="BXK29" s="128"/>
    </row>
    <row r="30" spans="1:1988" ht="15.75" thickBot="1" x14ac:dyDescent="0.3">
      <c r="A30" s="224"/>
      <c r="B30" s="310" t="s">
        <v>419</v>
      </c>
      <c r="C30" s="225" t="s">
        <v>43</v>
      </c>
      <c r="D30" s="225" t="s">
        <v>204</v>
      </c>
      <c r="E30" s="226"/>
      <c r="F30" s="227"/>
      <c r="G30" s="228"/>
      <c r="H30" s="228"/>
      <c r="I30" s="229"/>
      <c r="J30" s="227">
        <v>1</v>
      </c>
      <c r="K30" s="228">
        <v>2</v>
      </c>
      <c r="L30" s="228" t="s">
        <v>27</v>
      </c>
      <c r="M30" s="47">
        <v>3</v>
      </c>
      <c r="N30" s="227"/>
      <c r="O30" s="228"/>
      <c r="P30" s="228"/>
      <c r="Q30" s="290"/>
      <c r="R30" s="227"/>
      <c r="S30" s="228"/>
      <c r="T30" s="228"/>
      <c r="U30" s="229"/>
      <c r="V30" s="227"/>
      <c r="W30" s="228"/>
      <c r="X30" s="228"/>
      <c r="Y30" s="229"/>
      <c r="Z30" s="227"/>
      <c r="AA30" s="228"/>
      <c r="AB30" s="228"/>
      <c r="AC30" s="229"/>
      <c r="AD30" s="230" t="s">
        <v>24</v>
      </c>
      <c r="AE30" s="231" t="s">
        <v>44</v>
      </c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30"/>
      <c r="CZ30" s="130"/>
      <c r="DA30" s="130"/>
      <c r="DB30" s="130"/>
      <c r="DC30" s="130"/>
      <c r="DD30" s="130"/>
      <c r="DE30" s="130"/>
      <c r="DF30" s="130"/>
      <c r="DG30" s="130"/>
      <c r="DH30" s="130"/>
      <c r="DI30" s="130"/>
      <c r="DJ30" s="130"/>
      <c r="DK30" s="130"/>
      <c r="DL30" s="130"/>
      <c r="DM30" s="130"/>
      <c r="DN30" s="130"/>
      <c r="DO30" s="130"/>
      <c r="DP30" s="130"/>
      <c r="DQ30" s="130"/>
      <c r="DR30" s="130"/>
      <c r="DS30" s="130"/>
      <c r="DT30" s="130"/>
      <c r="DU30" s="130"/>
      <c r="DV30" s="130"/>
      <c r="DW30" s="130"/>
      <c r="DX30" s="130"/>
      <c r="DY30" s="130"/>
      <c r="DZ30" s="130"/>
      <c r="EA30" s="130"/>
      <c r="EB30" s="130"/>
      <c r="EC30" s="130"/>
      <c r="ED30" s="130"/>
      <c r="EE30" s="130"/>
      <c r="EF30" s="130"/>
      <c r="EG30" s="130"/>
      <c r="EH30" s="130"/>
      <c r="EI30" s="130"/>
      <c r="EJ30" s="130"/>
      <c r="EK30" s="130"/>
      <c r="EL30" s="130"/>
      <c r="EM30" s="130"/>
      <c r="EN30" s="130"/>
      <c r="EO30" s="130"/>
      <c r="EP30" s="130"/>
      <c r="EQ30" s="130"/>
      <c r="ER30" s="130"/>
      <c r="ES30" s="130"/>
      <c r="ET30" s="130"/>
      <c r="EU30" s="130"/>
      <c r="EV30" s="130"/>
      <c r="EW30" s="130"/>
      <c r="EX30" s="130"/>
      <c r="EY30" s="130"/>
      <c r="EZ30" s="130"/>
      <c r="FA30" s="130"/>
      <c r="FB30" s="130"/>
      <c r="FC30" s="130"/>
      <c r="FD30" s="130"/>
      <c r="FE30" s="130"/>
      <c r="FF30" s="130"/>
      <c r="FG30" s="130"/>
      <c r="FH30" s="130"/>
      <c r="FI30" s="130"/>
      <c r="FJ30" s="130"/>
      <c r="FK30" s="130"/>
      <c r="FL30" s="130"/>
      <c r="FM30" s="130"/>
      <c r="FN30" s="130"/>
      <c r="FO30" s="130"/>
      <c r="FP30" s="130"/>
      <c r="FQ30" s="130"/>
      <c r="FR30" s="130"/>
      <c r="FS30" s="130"/>
      <c r="FT30" s="130"/>
      <c r="FU30" s="130"/>
      <c r="FV30" s="130"/>
      <c r="FW30" s="130"/>
      <c r="FX30" s="130"/>
      <c r="FY30" s="130"/>
      <c r="FZ30" s="130"/>
      <c r="GA30" s="130"/>
      <c r="GB30" s="130"/>
      <c r="GC30" s="130"/>
      <c r="GD30" s="130"/>
      <c r="GE30" s="130"/>
      <c r="GF30" s="130"/>
      <c r="GG30" s="130"/>
      <c r="GH30" s="130"/>
      <c r="GI30" s="130"/>
      <c r="GJ30" s="130"/>
      <c r="GK30" s="130"/>
      <c r="GL30" s="130"/>
      <c r="GM30" s="130"/>
      <c r="GN30" s="128"/>
      <c r="GO30" s="128"/>
      <c r="GP30" s="128"/>
      <c r="GQ30" s="128"/>
      <c r="GR30" s="128"/>
      <c r="GS30" s="128"/>
      <c r="GT30" s="128"/>
      <c r="GU30" s="128"/>
      <c r="GV30" s="128"/>
      <c r="GW30" s="128"/>
      <c r="GX30" s="128"/>
      <c r="GY30" s="128"/>
      <c r="GZ30" s="128"/>
      <c r="HA30" s="128"/>
      <c r="HB30" s="128"/>
      <c r="HC30" s="128"/>
      <c r="HD30" s="128"/>
      <c r="HE30" s="128"/>
      <c r="HF30" s="128"/>
      <c r="HG30" s="128"/>
      <c r="HH30" s="128"/>
      <c r="HI30" s="128"/>
      <c r="HJ30" s="128"/>
      <c r="HK30" s="128"/>
      <c r="HL30" s="128"/>
      <c r="HM30" s="128"/>
      <c r="HN30" s="128"/>
      <c r="HO30" s="128"/>
      <c r="HP30" s="128"/>
      <c r="HQ30" s="128"/>
      <c r="HR30" s="128"/>
      <c r="HS30" s="128"/>
      <c r="HT30" s="128"/>
      <c r="HU30" s="128"/>
      <c r="HV30" s="128"/>
      <c r="HW30" s="128"/>
      <c r="HX30" s="128"/>
      <c r="HY30" s="128"/>
      <c r="HZ30" s="128"/>
      <c r="IA30" s="128"/>
      <c r="IB30" s="128"/>
      <c r="IC30" s="128"/>
      <c r="ID30" s="128"/>
      <c r="IE30" s="128"/>
      <c r="IF30" s="128"/>
      <c r="IG30" s="128"/>
      <c r="IH30" s="128"/>
      <c r="II30" s="128"/>
      <c r="IJ30" s="128"/>
      <c r="IK30" s="128"/>
      <c r="IL30" s="128"/>
      <c r="IM30" s="128"/>
      <c r="IN30" s="128"/>
      <c r="IO30" s="128"/>
      <c r="IP30" s="128"/>
      <c r="IQ30" s="128"/>
      <c r="IR30" s="128"/>
      <c r="IS30" s="128"/>
      <c r="IT30" s="128"/>
      <c r="IU30" s="128"/>
      <c r="IV30" s="128"/>
      <c r="IW30" s="128"/>
      <c r="IX30" s="128"/>
      <c r="IY30" s="128"/>
      <c r="IZ30" s="128"/>
      <c r="JA30" s="128"/>
      <c r="JB30" s="128"/>
      <c r="JC30" s="128"/>
      <c r="JD30" s="128"/>
      <c r="JE30" s="128"/>
      <c r="JF30" s="128"/>
      <c r="JG30" s="128"/>
      <c r="JH30" s="128"/>
      <c r="JI30" s="128"/>
      <c r="JJ30" s="128"/>
      <c r="JK30" s="128"/>
      <c r="JL30" s="128"/>
      <c r="JM30" s="128"/>
      <c r="JN30" s="128"/>
      <c r="JO30" s="128"/>
      <c r="JP30" s="128"/>
      <c r="JQ30" s="128"/>
      <c r="JR30" s="128"/>
      <c r="JS30" s="128"/>
      <c r="JT30" s="128"/>
      <c r="JU30" s="128"/>
      <c r="JV30" s="128"/>
      <c r="JW30" s="128"/>
      <c r="JX30" s="128"/>
      <c r="JY30" s="128"/>
      <c r="JZ30" s="128"/>
      <c r="KA30" s="128"/>
      <c r="KB30" s="128"/>
      <c r="KC30" s="128"/>
      <c r="KD30" s="128"/>
      <c r="KE30" s="128"/>
      <c r="KF30" s="128"/>
      <c r="KG30" s="128"/>
      <c r="KH30" s="128"/>
      <c r="KI30" s="128"/>
      <c r="KJ30" s="128"/>
      <c r="KK30" s="128"/>
      <c r="KL30" s="128"/>
      <c r="KM30" s="128"/>
      <c r="KN30" s="128"/>
      <c r="KO30" s="128"/>
      <c r="KP30" s="128"/>
      <c r="KQ30" s="128"/>
      <c r="KR30" s="128"/>
      <c r="KS30" s="128"/>
      <c r="KT30" s="128"/>
      <c r="KU30" s="128"/>
      <c r="KV30" s="128"/>
      <c r="KW30" s="128"/>
      <c r="KX30" s="128"/>
      <c r="KY30" s="128"/>
      <c r="KZ30" s="128"/>
      <c r="LA30" s="128"/>
      <c r="LB30" s="128"/>
      <c r="LC30" s="128"/>
      <c r="LD30" s="128"/>
      <c r="LE30" s="128"/>
      <c r="LF30" s="128"/>
      <c r="LG30" s="128"/>
      <c r="LH30" s="128"/>
      <c r="LI30" s="128"/>
      <c r="LJ30" s="128"/>
      <c r="LK30" s="128"/>
      <c r="LL30" s="128"/>
      <c r="LM30" s="128"/>
      <c r="LN30" s="128"/>
      <c r="LO30" s="128"/>
      <c r="LP30" s="128"/>
      <c r="LQ30" s="128"/>
      <c r="LR30" s="128"/>
      <c r="LS30" s="128"/>
      <c r="LT30" s="128"/>
      <c r="LU30" s="128"/>
      <c r="LV30" s="128"/>
      <c r="LW30" s="128"/>
      <c r="LX30" s="128"/>
      <c r="LY30" s="128"/>
      <c r="LZ30" s="128"/>
      <c r="MA30" s="128"/>
      <c r="MB30" s="128"/>
      <c r="MC30" s="128"/>
      <c r="MD30" s="128"/>
      <c r="ME30" s="128"/>
      <c r="MF30" s="128"/>
      <c r="MG30" s="128"/>
      <c r="MH30" s="128"/>
      <c r="MI30" s="128"/>
      <c r="MJ30" s="128"/>
      <c r="MK30" s="128"/>
      <c r="ML30" s="128"/>
      <c r="MM30" s="128"/>
      <c r="MN30" s="128"/>
      <c r="MO30" s="128"/>
      <c r="MP30" s="128"/>
      <c r="MQ30" s="128"/>
      <c r="MR30" s="128"/>
      <c r="MS30" s="128"/>
      <c r="MT30" s="128"/>
      <c r="MU30" s="128"/>
      <c r="MV30" s="128"/>
      <c r="MW30" s="128"/>
      <c r="MX30" s="128"/>
      <c r="MY30" s="128"/>
      <c r="MZ30" s="128"/>
      <c r="NA30" s="128"/>
      <c r="NB30" s="128"/>
      <c r="NC30" s="128"/>
      <c r="ND30" s="128"/>
      <c r="NE30" s="128"/>
      <c r="NF30" s="128"/>
      <c r="NG30" s="128"/>
      <c r="NH30" s="128"/>
      <c r="NI30" s="128"/>
      <c r="NJ30" s="128"/>
      <c r="NK30" s="128"/>
      <c r="NL30" s="128"/>
      <c r="NM30" s="128"/>
      <c r="NN30" s="128"/>
      <c r="NO30" s="128"/>
      <c r="NP30" s="128"/>
      <c r="NQ30" s="128"/>
      <c r="NR30" s="128"/>
      <c r="NS30" s="128"/>
      <c r="NT30" s="128"/>
      <c r="NU30" s="128"/>
      <c r="NV30" s="128"/>
      <c r="NW30" s="128"/>
      <c r="NX30" s="128"/>
      <c r="NY30" s="128"/>
      <c r="NZ30" s="128"/>
      <c r="OA30" s="128"/>
      <c r="OB30" s="128"/>
      <c r="OC30" s="128"/>
      <c r="OD30" s="128"/>
      <c r="OE30" s="128"/>
      <c r="OF30" s="128"/>
      <c r="OG30" s="128"/>
      <c r="OH30" s="128"/>
      <c r="OI30" s="128"/>
      <c r="OJ30" s="128"/>
      <c r="OK30" s="128"/>
      <c r="OL30" s="128"/>
      <c r="OM30" s="128"/>
      <c r="ON30" s="128"/>
      <c r="OO30" s="128"/>
      <c r="OP30" s="128"/>
      <c r="OQ30" s="128"/>
      <c r="OR30" s="128"/>
      <c r="OS30" s="128"/>
      <c r="OT30" s="128"/>
      <c r="OU30" s="128"/>
      <c r="OV30" s="128"/>
      <c r="OW30" s="128"/>
      <c r="OX30" s="128"/>
      <c r="OY30" s="128"/>
      <c r="OZ30" s="128"/>
      <c r="PA30" s="128"/>
      <c r="PB30" s="128"/>
      <c r="PC30" s="128"/>
      <c r="PD30" s="128"/>
      <c r="PE30" s="128"/>
      <c r="PF30" s="128"/>
      <c r="PG30" s="128"/>
      <c r="PH30" s="128"/>
      <c r="PI30" s="128"/>
      <c r="PJ30" s="128"/>
      <c r="PK30" s="128"/>
      <c r="PL30" s="128"/>
      <c r="PM30" s="128"/>
      <c r="PN30" s="128"/>
      <c r="PO30" s="128"/>
      <c r="PP30" s="128"/>
      <c r="PQ30" s="128"/>
      <c r="PR30" s="128"/>
      <c r="PS30" s="128"/>
      <c r="PT30" s="128"/>
      <c r="PU30" s="128"/>
      <c r="PV30" s="128"/>
      <c r="PW30" s="128"/>
      <c r="PX30" s="128"/>
      <c r="PY30" s="128"/>
      <c r="PZ30" s="128"/>
      <c r="QA30" s="128"/>
      <c r="QB30" s="128"/>
      <c r="QC30" s="128"/>
      <c r="QD30" s="128"/>
      <c r="QE30" s="128"/>
      <c r="QF30" s="128"/>
      <c r="QG30" s="128"/>
      <c r="QH30" s="128"/>
      <c r="QI30" s="128"/>
      <c r="QJ30" s="128"/>
      <c r="QK30" s="128"/>
      <c r="QL30" s="128"/>
      <c r="QM30" s="128"/>
      <c r="QN30" s="128"/>
      <c r="QO30" s="128"/>
      <c r="QP30" s="128"/>
      <c r="QQ30" s="128"/>
      <c r="QR30" s="128"/>
      <c r="QS30" s="128"/>
      <c r="QT30" s="128"/>
      <c r="QU30" s="128"/>
      <c r="QV30" s="128"/>
      <c r="QW30" s="128"/>
      <c r="QX30" s="128"/>
      <c r="QY30" s="128"/>
      <c r="QZ30" s="128"/>
      <c r="RA30" s="128"/>
      <c r="RB30" s="128"/>
      <c r="RC30" s="128"/>
      <c r="RD30" s="128"/>
      <c r="RE30" s="128"/>
      <c r="RF30" s="128"/>
      <c r="RG30" s="128"/>
      <c r="RH30" s="128"/>
      <c r="RI30" s="128"/>
      <c r="RJ30" s="128"/>
      <c r="RK30" s="128"/>
      <c r="RL30" s="128"/>
      <c r="RM30" s="128"/>
      <c r="RN30" s="128"/>
      <c r="RO30" s="128"/>
      <c r="RP30" s="128"/>
      <c r="RQ30" s="128"/>
      <c r="RR30" s="128"/>
      <c r="RS30" s="128"/>
      <c r="RT30" s="128"/>
      <c r="RU30" s="128"/>
      <c r="RV30" s="128"/>
      <c r="RW30" s="128"/>
      <c r="RX30" s="128"/>
      <c r="RY30" s="128"/>
      <c r="RZ30" s="128"/>
      <c r="SA30" s="128"/>
      <c r="SB30" s="128"/>
      <c r="SC30" s="128"/>
      <c r="SD30" s="128"/>
      <c r="SE30" s="128"/>
      <c r="SF30" s="128"/>
      <c r="SG30" s="128"/>
      <c r="SH30" s="128"/>
      <c r="SI30" s="128"/>
      <c r="SJ30" s="128"/>
      <c r="SK30" s="128"/>
      <c r="SL30" s="128"/>
      <c r="SM30" s="128"/>
      <c r="SN30" s="128"/>
      <c r="SO30" s="128"/>
      <c r="SP30" s="128"/>
      <c r="SQ30" s="128"/>
      <c r="SR30" s="128"/>
      <c r="SS30" s="128"/>
      <c r="ST30" s="128"/>
      <c r="SU30" s="128"/>
      <c r="SV30" s="128"/>
      <c r="SW30" s="128"/>
      <c r="SX30" s="128"/>
      <c r="SY30" s="128"/>
      <c r="SZ30" s="128"/>
      <c r="TA30" s="128"/>
      <c r="TB30" s="128"/>
      <c r="TC30" s="128"/>
      <c r="TD30" s="128"/>
      <c r="TE30" s="128"/>
      <c r="TF30" s="128"/>
      <c r="TG30" s="128"/>
      <c r="TH30" s="128"/>
      <c r="TI30" s="128"/>
      <c r="TJ30" s="128"/>
      <c r="TK30" s="128"/>
      <c r="TL30" s="128"/>
      <c r="TM30" s="128"/>
      <c r="TN30" s="128"/>
      <c r="TO30" s="128"/>
      <c r="TP30" s="128"/>
      <c r="TQ30" s="128"/>
      <c r="TR30" s="128"/>
      <c r="TS30" s="128"/>
      <c r="TT30" s="128"/>
      <c r="TU30" s="128"/>
      <c r="TV30" s="128"/>
      <c r="TW30" s="128"/>
      <c r="TX30" s="128"/>
      <c r="TY30" s="128"/>
      <c r="TZ30" s="128"/>
      <c r="UA30" s="128"/>
      <c r="UB30" s="128"/>
      <c r="UC30" s="128"/>
      <c r="UD30" s="128"/>
      <c r="UE30" s="128"/>
      <c r="UF30" s="128"/>
      <c r="UG30" s="128"/>
      <c r="UH30" s="128"/>
      <c r="UI30" s="128"/>
      <c r="UJ30" s="128"/>
      <c r="UK30" s="128"/>
      <c r="UL30" s="128"/>
      <c r="UM30" s="128"/>
      <c r="UN30" s="128"/>
      <c r="UO30" s="128"/>
      <c r="UP30" s="128"/>
      <c r="UQ30" s="128"/>
      <c r="UR30" s="128"/>
      <c r="US30" s="128"/>
      <c r="UT30" s="128"/>
      <c r="UU30" s="128"/>
      <c r="UV30" s="128"/>
      <c r="UW30" s="128"/>
      <c r="UX30" s="128"/>
      <c r="UY30" s="128"/>
      <c r="UZ30" s="128"/>
      <c r="VA30" s="128"/>
      <c r="VB30" s="128"/>
      <c r="VC30" s="128"/>
      <c r="VD30" s="128"/>
      <c r="VE30" s="128"/>
      <c r="VF30" s="128"/>
      <c r="VG30" s="128"/>
      <c r="VH30" s="128"/>
      <c r="VI30" s="128"/>
      <c r="VJ30" s="128"/>
      <c r="VK30" s="128"/>
      <c r="VL30" s="128"/>
      <c r="VM30" s="128"/>
      <c r="VN30" s="128"/>
      <c r="VO30" s="128"/>
      <c r="VP30" s="128"/>
      <c r="VQ30" s="128"/>
      <c r="VR30" s="128"/>
      <c r="VS30" s="128"/>
      <c r="VT30" s="128"/>
      <c r="VU30" s="128"/>
      <c r="VV30" s="128"/>
      <c r="VW30" s="128"/>
      <c r="VX30" s="128"/>
      <c r="VY30" s="128"/>
      <c r="VZ30" s="128"/>
      <c r="WA30" s="128"/>
      <c r="WB30" s="128"/>
      <c r="WC30" s="128"/>
      <c r="WD30" s="128"/>
      <c r="WE30" s="128"/>
      <c r="WF30" s="128"/>
      <c r="WG30" s="128"/>
      <c r="WH30" s="128"/>
      <c r="WI30" s="128"/>
      <c r="WJ30" s="128"/>
      <c r="WK30" s="128"/>
      <c r="WL30" s="128"/>
      <c r="WM30" s="128"/>
      <c r="WN30" s="128"/>
      <c r="WO30" s="128"/>
      <c r="WP30" s="128"/>
      <c r="WQ30" s="128"/>
      <c r="WR30" s="128"/>
      <c r="WS30" s="128"/>
      <c r="WT30" s="128"/>
      <c r="WU30" s="128"/>
      <c r="WV30" s="128"/>
      <c r="WW30" s="128"/>
      <c r="WX30" s="128"/>
      <c r="WY30" s="128"/>
      <c r="WZ30" s="128"/>
      <c r="XA30" s="128"/>
      <c r="XB30" s="128"/>
      <c r="XC30" s="128"/>
      <c r="XD30" s="128"/>
      <c r="XE30" s="128"/>
      <c r="XF30" s="128"/>
      <c r="XG30" s="128"/>
      <c r="XH30" s="128"/>
      <c r="XI30" s="128"/>
      <c r="XJ30" s="128"/>
      <c r="XK30" s="128"/>
      <c r="XL30" s="128"/>
      <c r="XM30" s="128"/>
      <c r="XN30" s="128"/>
      <c r="XO30" s="128"/>
      <c r="XP30" s="128"/>
      <c r="XQ30" s="128"/>
      <c r="XR30" s="128"/>
      <c r="XS30" s="128"/>
      <c r="XT30" s="128"/>
      <c r="XU30" s="128"/>
      <c r="XV30" s="128"/>
      <c r="XW30" s="128"/>
      <c r="XX30" s="128"/>
      <c r="XY30" s="128"/>
      <c r="XZ30" s="128"/>
      <c r="YA30" s="128"/>
      <c r="YB30" s="128"/>
      <c r="YC30" s="128"/>
      <c r="YD30" s="128"/>
      <c r="YE30" s="128"/>
      <c r="YF30" s="128"/>
      <c r="YG30" s="128"/>
      <c r="YH30" s="128"/>
      <c r="YI30" s="128"/>
      <c r="YJ30" s="128"/>
      <c r="YK30" s="128"/>
      <c r="YL30" s="128"/>
      <c r="YM30" s="128"/>
      <c r="YN30" s="128"/>
      <c r="YO30" s="128"/>
      <c r="YP30" s="128"/>
      <c r="YQ30" s="128"/>
      <c r="YR30" s="128"/>
      <c r="YS30" s="128"/>
      <c r="YT30" s="128"/>
      <c r="YU30" s="128"/>
      <c r="YV30" s="128"/>
      <c r="YW30" s="128"/>
      <c r="YX30" s="128"/>
      <c r="YY30" s="128"/>
      <c r="YZ30" s="128"/>
      <c r="ZA30" s="128"/>
      <c r="ZB30" s="128"/>
      <c r="ZC30" s="128"/>
      <c r="ZD30" s="128"/>
      <c r="ZE30" s="128"/>
      <c r="ZF30" s="128"/>
      <c r="ZG30" s="128"/>
      <c r="ZH30" s="128"/>
      <c r="ZI30" s="128"/>
      <c r="ZJ30" s="128"/>
      <c r="ZK30" s="128"/>
      <c r="ZL30" s="128"/>
      <c r="ZM30" s="128"/>
      <c r="ZN30" s="128"/>
      <c r="ZO30" s="128"/>
      <c r="ZP30" s="128"/>
      <c r="ZQ30" s="128"/>
      <c r="ZR30" s="128"/>
      <c r="ZS30" s="128"/>
      <c r="ZT30" s="128"/>
      <c r="ZU30" s="128"/>
      <c r="ZV30" s="128"/>
      <c r="ZW30" s="128"/>
      <c r="ZX30" s="128"/>
      <c r="ZY30" s="128"/>
      <c r="ZZ30" s="128"/>
      <c r="AAA30" s="128"/>
      <c r="AAB30" s="128"/>
      <c r="AAC30" s="128"/>
      <c r="AAD30" s="128"/>
      <c r="AAE30" s="128"/>
      <c r="AAF30" s="128"/>
      <c r="AAG30" s="128"/>
      <c r="AAH30" s="128"/>
      <c r="AAI30" s="128"/>
      <c r="AAJ30" s="128"/>
      <c r="AAK30" s="128"/>
      <c r="AAL30" s="128"/>
      <c r="AAM30" s="128"/>
      <c r="AAN30" s="128"/>
      <c r="AAO30" s="128"/>
      <c r="AAP30" s="128"/>
      <c r="AAQ30" s="128"/>
      <c r="AAR30" s="128"/>
      <c r="AAS30" s="128"/>
      <c r="AAT30" s="128"/>
      <c r="AAU30" s="128"/>
      <c r="AAV30" s="128"/>
      <c r="AAW30" s="128"/>
      <c r="AAX30" s="128"/>
      <c r="AAY30" s="128"/>
      <c r="AAZ30" s="128"/>
      <c r="ABA30" s="128"/>
      <c r="ABB30" s="128"/>
      <c r="ABC30" s="128"/>
      <c r="ABD30" s="128"/>
      <c r="ABE30" s="128"/>
      <c r="ABF30" s="128"/>
      <c r="ABG30" s="128"/>
      <c r="ABH30" s="128"/>
      <c r="ABI30" s="128"/>
      <c r="ABJ30" s="128"/>
      <c r="ABK30" s="128"/>
      <c r="ABL30" s="128"/>
      <c r="ABM30" s="128"/>
      <c r="ABN30" s="128"/>
      <c r="ABO30" s="128"/>
      <c r="ABP30" s="128"/>
      <c r="ABQ30" s="128"/>
      <c r="ABR30" s="128"/>
      <c r="ABS30" s="128"/>
      <c r="ABT30" s="128"/>
      <c r="ABU30" s="128"/>
      <c r="ABV30" s="128"/>
      <c r="ABW30" s="128"/>
      <c r="ABX30" s="128"/>
      <c r="ABY30" s="128"/>
      <c r="ABZ30" s="128"/>
      <c r="ACA30" s="128"/>
      <c r="ACB30" s="128"/>
      <c r="ACC30" s="128"/>
      <c r="ACD30" s="128"/>
      <c r="ACE30" s="128"/>
      <c r="ACF30" s="128"/>
      <c r="ACG30" s="128"/>
      <c r="ACH30" s="128"/>
      <c r="ACI30" s="128"/>
      <c r="ACJ30" s="128"/>
      <c r="ACK30" s="128"/>
      <c r="ACL30" s="128"/>
      <c r="ACM30" s="128"/>
      <c r="ACN30" s="128"/>
      <c r="ACO30" s="128"/>
      <c r="ACP30" s="128"/>
      <c r="ACQ30" s="128"/>
      <c r="ACR30" s="128"/>
      <c r="ACS30" s="128"/>
      <c r="ACT30" s="128"/>
      <c r="ACU30" s="128"/>
      <c r="ACV30" s="128"/>
      <c r="ACW30" s="128"/>
      <c r="ACX30" s="128"/>
      <c r="ACY30" s="128"/>
      <c r="ACZ30" s="128"/>
      <c r="ADA30" s="128"/>
      <c r="ADB30" s="128"/>
      <c r="ADC30" s="128"/>
      <c r="ADD30" s="128"/>
      <c r="ADE30" s="128"/>
      <c r="ADF30" s="128"/>
      <c r="ADG30" s="128"/>
      <c r="ADH30" s="128"/>
      <c r="ADI30" s="128"/>
      <c r="ADJ30" s="128"/>
      <c r="ADK30" s="128"/>
      <c r="ADL30" s="128"/>
      <c r="ADM30" s="128"/>
      <c r="ADN30" s="128"/>
      <c r="ADO30" s="128"/>
      <c r="ADP30" s="128"/>
      <c r="ADQ30" s="128"/>
      <c r="ADR30" s="128"/>
      <c r="ADS30" s="128"/>
      <c r="ADT30" s="128"/>
      <c r="ADU30" s="128"/>
      <c r="ADV30" s="128"/>
      <c r="ADW30" s="128"/>
      <c r="ADX30" s="128"/>
      <c r="ADY30" s="128"/>
      <c r="ADZ30" s="128"/>
      <c r="AEA30" s="128"/>
      <c r="AEB30" s="128"/>
      <c r="AEC30" s="128"/>
      <c r="AED30" s="128"/>
      <c r="AEE30" s="128"/>
      <c r="AEF30" s="128"/>
      <c r="AEG30" s="128"/>
      <c r="AEH30" s="128"/>
      <c r="AEI30" s="128"/>
      <c r="AEJ30" s="128"/>
      <c r="AEK30" s="128"/>
      <c r="AEL30" s="128"/>
      <c r="AEM30" s="128"/>
      <c r="AEN30" s="128"/>
      <c r="AEO30" s="128"/>
      <c r="AEP30" s="128"/>
      <c r="AEQ30" s="128"/>
      <c r="AER30" s="128"/>
      <c r="AES30" s="128"/>
      <c r="AET30" s="128"/>
      <c r="AEU30" s="128"/>
      <c r="AEV30" s="128"/>
      <c r="AEW30" s="128"/>
      <c r="AEX30" s="128"/>
      <c r="AEY30" s="128"/>
      <c r="AEZ30" s="128"/>
      <c r="AFA30" s="128"/>
      <c r="AFB30" s="128"/>
      <c r="AFC30" s="128"/>
      <c r="AFD30" s="128"/>
      <c r="AFE30" s="128"/>
      <c r="AFF30" s="128"/>
      <c r="AFG30" s="128"/>
      <c r="AFH30" s="128"/>
      <c r="AFI30" s="128"/>
      <c r="AFJ30" s="128"/>
      <c r="AFK30" s="128"/>
      <c r="AFL30" s="128"/>
      <c r="AFM30" s="128"/>
      <c r="AFN30" s="128"/>
      <c r="AFO30" s="128"/>
      <c r="AFP30" s="128"/>
      <c r="AFQ30" s="128"/>
      <c r="AFR30" s="128"/>
      <c r="AFS30" s="128"/>
      <c r="AFT30" s="128"/>
      <c r="AFU30" s="128"/>
      <c r="AFV30" s="128"/>
      <c r="AFW30" s="128"/>
      <c r="AFX30" s="128"/>
      <c r="AFY30" s="128"/>
      <c r="AFZ30" s="128"/>
      <c r="AGA30" s="128"/>
      <c r="AGB30" s="128"/>
      <c r="AGC30" s="128"/>
      <c r="AGD30" s="128"/>
      <c r="AGE30" s="128"/>
      <c r="AGF30" s="128"/>
      <c r="AGG30" s="128"/>
      <c r="AGH30" s="128"/>
      <c r="AGI30" s="128"/>
      <c r="AGJ30" s="128"/>
      <c r="AGK30" s="128"/>
      <c r="AGL30" s="128"/>
      <c r="AGM30" s="128"/>
      <c r="AGN30" s="128"/>
      <c r="AGO30" s="128"/>
      <c r="AGP30" s="128"/>
      <c r="AGQ30" s="128"/>
      <c r="AGR30" s="128"/>
      <c r="AGS30" s="128"/>
      <c r="AGT30" s="128"/>
      <c r="AGU30" s="128"/>
      <c r="AGV30" s="128"/>
      <c r="AGW30" s="128"/>
      <c r="AGX30" s="128"/>
      <c r="AGY30" s="128"/>
      <c r="AGZ30" s="128"/>
      <c r="AHA30" s="128"/>
      <c r="AHB30" s="128"/>
      <c r="AHC30" s="128"/>
      <c r="AHD30" s="128"/>
      <c r="AHE30" s="128"/>
      <c r="AHF30" s="128"/>
      <c r="AHG30" s="128"/>
      <c r="AHH30" s="128"/>
      <c r="AHI30" s="128"/>
      <c r="AHJ30" s="128"/>
      <c r="AHK30" s="128"/>
      <c r="AHL30" s="128"/>
      <c r="AHM30" s="128"/>
      <c r="AHN30" s="128"/>
      <c r="AHO30" s="128"/>
      <c r="AHP30" s="128"/>
      <c r="AHQ30" s="128"/>
      <c r="AHR30" s="128"/>
      <c r="AHS30" s="128"/>
      <c r="AHT30" s="128"/>
      <c r="AHU30" s="128"/>
      <c r="AHV30" s="128"/>
      <c r="AHW30" s="128"/>
      <c r="AHX30" s="128"/>
      <c r="AHY30" s="128"/>
      <c r="AHZ30" s="128"/>
      <c r="AIA30" s="128"/>
      <c r="AIB30" s="128"/>
      <c r="AIC30" s="128"/>
      <c r="AID30" s="128"/>
      <c r="AIE30" s="128"/>
      <c r="AIF30" s="128"/>
      <c r="AIG30" s="128"/>
      <c r="AIH30" s="128"/>
      <c r="AII30" s="128"/>
      <c r="AIJ30" s="128"/>
      <c r="AIK30" s="128"/>
      <c r="AIL30" s="128"/>
      <c r="AIM30" s="128"/>
      <c r="AIN30" s="128"/>
      <c r="AIO30" s="128"/>
      <c r="AIP30" s="128"/>
      <c r="AIQ30" s="128"/>
      <c r="AIR30" s="128"/>
      <c r="AIS30" s="128"/>
      <c r="AIT30" s="128"/>
      <c r="AIU30" s="128"/>
      <c r="AIV30" s="128"/>
      <c r="AIW30" s="128"/>
      <c r="AIX30" s="128"/>
      <c r="AIY30" s="128"/>
      <c r="AIZ30" s="128"/>
      <c r="AJA30" s="128"/>
      <c r="AJB30" s="128"/>
      <c r="AJC30" s="128"/>
      <c r="AJD30" s="128"/>
      <c r="AJE30" s="128"/>
      <c r="AJF30" s="128"/>
      <c r="AJG30" s="128"/>
      <c r="AJH30" s="128"/>
      <c r="AJI30" s="128"/>
      <c r="AJJ30" s="128"/>
      <c r="AJK30" s="128"/>
      <c r="AJL30" s="128"/>
      <c r="AJM30" s="128"/>
      <c r="AJN30" s="128"/>
      <c r="AJO30" s="128"/>
      <c r="AJP30" s="128"/>
      <c r="AJQ30" s="128"/>
      <c r="AJR30" s="128"/>
      <c r="AJS30" s="128"/>
      <c r="AJT30" s="128"/>
      <c r="AJU30" s="128"/>
      <c r="AJV30" s="128"/>
      <c r="AJW30" s="128"/>
      <c r="AJX30" s="128"/>
      <c r="AJY30" s="128"/>
      <c r="AJZ30" s="128"/>
      <c r="AKA30" s="128"/>
      <c r="AKB30" s="128"/>
      <c r="AKC30" s="128"/>
      <c r="AKD30" s="128"/>
      <c r="AKE30" s="128"/>
      <c r="AKF30" s="128"/>
      <c r="AKG30" s="128"/>
      <c r="AKH30" s="128"/>
      <c r="AKI30" s="128"/>
      <c r="AKJ30" s="128"/>
      <c r="AKK30" s="128"/>
      <c r="AKL30" s="128"/>
      <c r="AKM30" s="128"/>
      <c r="AKN30" s="128"/>
      <c r="AKO30" s="128"/>
      <c r="AKP30" s="128"/>
      <c r="AKQ30" s="128"/>
      <c r="AKR30" s="128"/>
      <c r="AKS30" s="128"/>
      <c r="AKT30" s="128"/>
      <c r="AKU30" s="128"/>
      <c r="AKV30" s="128"/>
      <c r="AKW30" s="128"/>
      <c r="AKX30" s="128"/>
      <c r="AKY30" s="128"/>
      <c r="AKZ30" s="128"/>
      <c r="ALA30" s="128"/>
      <c r="ALB30" s="128"/>
      <c r="ALC30" s="128"/>
      <c r="ALD30" s="128"/>
      <c r="ALE30" s="128"/>
      <c r="ALF30" s="128"/>
      <c r="ALG30" s="128"/>
      <c r="ALH30" s="128"/>
      <c r="ALI30" s="128"/>
      <c r="ALJ30" s="128"/>
      <c r="ALK30" s="128"/>
      <c r="ALL30" s="128"/>
      <c r="ALM30" s="128"/>
      <c r="ALN30" s="128"/>
      <c r="ALO30" s="128"/>
      <c r="ALP30" s="128"/>
      <c r="ALQ30" s="128"/>
      <c r="ALR30" s="128"/>
      <c r="ALS30" s="128"/>
      <c r="ALT30" s="128"/>
      <c r="ALU30" s="128"/>
      <c r="ALV30" s="128"/>
      <c r="ALW30" s="128"/>
      <c r="ALX30" s="128"/>
      <c r="ALY30" s="128"/>
      <c r="ALZ30" s="128"/>
      <c r="AMA30" s="128"/>
      <c r="AMB30" s="128"/>
      <c r="AMC30" s="128"/>
      <c r="AMD30" s="128"/>
      <c r="AME30" s="128"/>
      <c r="AMF30" s="128"/>
      <c r="AMG30" s="128"/>
      <c r="AMH30" s="128"/>
      <c r="AMI30" s="128"/>
      <c r="AMJ30" s="128"/>
      <c r="AMK30" s="128"/>
      <c r="AML30" s="128"/>
      <c r="AMM30" s="128"/>
      <c r="AMN30" s="128"/>
      <c r="AMO30" s="128"/>
      <c r="AMP30" s="128"/>
      <c r="AMQ30" s="128"/>
      <c r="AMR30" s="128"/>
      <c r="AMS30" s="128"/>
      <c r="AMT30" s="128"/>
      <c r="AMU30" s="128"/>
      <c r="AMV30" s="128"/>
      <c r="AMW30" s="128"/>
      <c r="AMX30" s="128"/>
      <c r="AMY30" s="128"/>
      <c r="AMZ30" s="128"/>
      <c r="ANA30" s="128"/>
      <c r="ANB30" s="128"/>
      <c r="ANC30" s="128"/>
      <c r="AND30" s="128"/>
      <c r="ANE30" s="128"/>
      <c r="ANF30" s="128"/>
      <c r="ANG30" s="128"/>
      <c r="ANH30" s="128"/>
      <c r="ANI30" s="128"/>
      <c r="ANJ30" s="128"/>
      <c r="ANK30" s="128"/>
      <c r="ANL30" s="128"/>
      <c r="ANM30" s="128"/>
      <c r="ANN30" s="128"/>
      <c r="ANO30" s="128"/>
      <c r="ANP30" s="128"/>
      <c r="ANQ30" s="128"/>
      <c r="ANR30" s="128"/>
      <c r="ANS30" s="128"/>
      <c r="ANT30" s="128"/>
      <c r="ANU30" s="128"/>
      <c r="ANV30" s="128"/>
      <c r="ANW30" s="128"/>
      <c r="ANX30" s="128"/>
      <c r="ANY30" s="128"/>
      <c r="ANZ30" s="128"/>
      <c r="AOA30" s="128"/>
      <c r="AOB30" s="128"/>
      <c r="AOC30" s="128"/>
      <c r="AOD30" s="128"/>
      <c r="AOE30" s="128"/>
      <c r="AOF30" s="128"/>
      <c r="AOG30" s="128"/>
      <c r="AOH30" s="128"/>
      <c r="AOI30" s="128"/>
      <c r="AOJ30" s="128"/>
      <c r="AOK30" s="128"/>
      <c r="AOL30" s="128"/>
      <c r="AOM30" s="128"/>
      <c r="AON30" s="128"/>
      <c r="AOO30" s="128"/>
      <c r="AOP30" s="128"/>
      <c r="AOQ30" s="128"/>
      <c r="AOR30" s="128"/>
      <c r="AOS30" s="128"/>
      <c r="AOT30" s="128"/>
      <c r="AOU30" s="128"/>
      <c r="AOV30" s="128"/>
      <c r="AOW30" s="128"/>
      <c r="AOX30" s="128"/>
      <c r="AOY30" s="128"/>
      <c r="AOZ30" s="128"/>
      <c r="APA30" s="128"/>
      <c r="APB30" s="128"/>
      <c r="APC30" s="128"/>
      <c r="APD30" s="128"/>
      <c r="APE30" s="128"/>
      <c r="APF30" s="128"/>
      <c r="APG30" s="128"/>
      <c r="APH30" s="128"/>
      <c r="API30" s="128"/>
      <c r="APJ30" s="128"/>
      <c r="APK30" s="128"/>
      <c r="APL30" s="128"/>
      <c r="APM30" s="128"/>
      <c r="APN30" s="128"/>
      <c r="APO30" s="128"/>
      <c r="APP30" s="128"/>
      <c r="APQ30" s="128"/>
      <c r="APR30" s="128"/>
      <c r="APS30" s="128"/>
      <c r="APT30" s="128"/>
      <c r="APU30" s="128"/>
      <c r="APV30" s="128"/>
      <c r="APW30" s="128"/>
      <c r="APX30" s="128"/>
      <c r="APY30" s="128"/>
      <c r="APZ30" s="128"/>
      <c r="AQA30" s="128"/>
      <c r="AQB30" s="128"/>
      <c r="AQC30" s="128"/>
      <c r="AQD30" s="128"/>
      <c r="AQE30" s="128"/>
      <c r="AQF30" s="128"/>
      <c r="AQG30" s="128"/>
      <c r="AQH30" s="128"/>
      <c r="AQI30" s="128"/>
      <c r="AQJ30" s="128"/>
      <c r="AQK30" s="128"/>
      <c r="AQL30" s="128"/>
      <c r="AQM30" s="128"/>
      <c r="AQN30" s="128"/>
      <c r="AQO30" s="128"/>
      <c r="AQP30" s="128"/>
      <c r="AQQ30" s="128"/>
      <c r="AQR30" s="128"/>
      <c r="AQS30" s="128"/>
      <c r="AQT30" s="128"/>
      <c r="AQU30" s="128"/>
      <c r="AQV30" s="128"/>
      <c r="AQW30" s="128"/>
      <c r="AQX30" s="128"/>
      <c r="AQY30" s="128"/>
      <c r="AQZ30" s="128"/>
      <c r="ARA30" s="128"/>
      <c r="ARB30" s="128"/>
      <c r="ARC30" s="128"/>
      <c r="ARD30" s="128"/>
      <c r="ARE30" s="128"/>
      <c r="ARF30" s="128"/>
      <c r="ARG30" s="128"/>
      <c r="ARH30" s="128"/>
      <c r="ARI30" s="128"/>
      <c r="ARJ30" s="128"/>
      <c r="ARK30" s="128"/>
      <c r="ARL30" s="128"/>
      <c r="ARM30" s="128"/>
      <c r="ARN30" s="128"/>
      <c r="ARO30" s="128"/>
      <c r="ARP30" s="128"/>
      <c r="ARQ30" s="128"/>
      <c r="ARR30" s="128"/>
      <c r="ARS30" s="128"/>
      <c r="ART30" s="128"/>
      <c r="ARU30" s="128"/>
      <c r="ARV30" s="128"/>
      <c r="ARW30" s="128"/>
      <c r="ARX30" s="128"/>
      <c r="ARY30" s="128"/>
      <c r="ARZ30" s="128"/>
      <c r="ASA30" s="128"/>
      <c r="ASB30" s="128"/>
      <c r="ASC30" s="128"/>
      <c r="ASD30" s="128"/>
      <c r="ASE30" s="128"/>
      <c r="ASF30" s="128"/>
      <c r="ASG30" s="128"/>
      <c r="ASH30" s="128"/>
      <c r="ASI30" s="128"/>
      <c r="ASJ30" s="128"/>
      <c r="ASK30" s="128"/>
      <c r="ASL30" s="128"/>
      <c r="ASM30" s="128"/>
      <c r="ASN30" s="128"/>
      <c r="ASO30" s="128"/>
      <c r="ASP30" s="128"/>
      <c r="ASQ30" s="128"/>
      <c r="ASR30" s="128"/>
      <c r="ASS30" s="128"/>
      <c r="AST30" s="128"/>
      <c r="ASU30" s="128"/>
      <c r="ASV30" s="128"/>
      <c r="ASW30" s="128"/>
      <c r="ASX30" s="128"/>
      <c r="ASY30" s="128"/>
      <c r="ASZ30" s="128"/>
      <c r="ATA30" s="128"/>
      <c r="ATB30" s="128"/>
      <c r="ATC30" s="128"/>
      <c r="ATD30" s="128"/>
      <c r="ATE30" s="128"/>
      <c r="ATF30" s="128"/>
      <c r="ATG30" s="128"/>
      <c r="ATH30" s="128"/>
      <c r="ATI30" s="128"/>
      <c r="ATJ30" s="128"/>
      <c r="ATK30" s="128"/>
      <c r="ATL30" s="128"/>
      <c r="ATM30" s="128"/>
      <c r="ATN30" s="128"/>
      <c r="ATO30" s="128"/>
      <c r="ATP30" s="128"/>
      <c r="ATQ30" s="128"/>
      <c r="ATR30" s="128"/>
      <c r="ATS30" s="128"/>
      <c r="ATT30" s="128"/>
      <c r="ATU30" s="128"/>
      <c r="ATV30" s="128"/>
      <c r="ATW30" s="128"/>
      <c r="ATX30" s="128"/>
      <c r="ATY30" s="128"/>
      <c r="ATZ30" s="128"/>
      <c r="AUA30" s="128"/>
      <c r="AUB30" s="128"/>
      <c r="AUC30" s="128"/>
      <c r="AUD30" s="128"/>
      <c r="AUE30" s="128"/>
      <c r="AUF30" s="128"/>
      <c r="AUG30" s="128"/>
      <c r="AUH30" s="128"/>
      <c r="AUI30" s="128"/>
      <c r="AUJ30" s="128"/>
      <c r="AUK30" s="128"/>
      <c r="AUL30" s="128"/>
      <c r="AUM30" s="128"/>
      <c r="AUN30" s="128"/>
      <c r="AUO30" s="128"/>
      <c r="AUP30" s="128"/>
      <c r="AUQ30" s="128"/>
      <c r="AUR30" s="128"/>
      <c r="AUS30" s="128"/>
      <c r="AUT30" s="128"/>
      <c r="AUU30" s="128"/>
      <c r="AUV30" s="128"/>
      <c r="AUW30" s="128"/>
      <c r="AUX30" s="128"/>
      <c r="AUY30" s="128"/>
      <c r="AUZ30" s="128"/>
      <c r="AVA30" s="128"/>
      <c r="AVB30" s="128"/>
      <c r="AVC30" s="128"/>
      <c r="AVD30" s="128"/>
      <c r="AVE30" s="128"/>
      <c r="AVF30" s="128"/>
      <c r="AVG30" s="128"/>
      <c r="AVH30" s="128"/>
      <c r="AVI30" s="128"/>
      <c r="AVJ30" s="128"/>
      <c r="AVK30" s="128"/>
      <c r="AVL30" s="128"/>
      <c r="AVM30" s="128"/>
      <c r="AVN30" s="128"/>
      <c r="AVO30" s="128"/>
      <c r="AVP30" s="128"/>
      <c r="AVQ30" s="128"/>
      <c r="AVR30" s="128"/>
      <c r="AVS30" s="128"/>
      <c r="AVT30" s="128"/>
      <c r="AVU30" s="128"/>
      <c r="AVV30" s="128"/>
      <c r="AVW30" s="128"/>
      <c r="AVX30" s="128"/>
      <c r="AVY30" s="128"/>
      <c r="AVZ30" s="128"/>
      <c r="AWA30" s="128"/>
      <c r="AWB30" s="128"/>
      <c r="AWC30" s="128"/>
      <c r="AWD30" s="128"/>
      <c r="AWE30" s="128"/>
      <c r="AWF30" s="128"/>
      <c r="AWG30" s="128"/>
      <c r="AWH30" s="128"/>
      <c r="AWI30" s="128"/>
      <c r="AWJ30" s="128"/>
      <c r="AWK30" s="128"/>
      <c r="AWL30" s="128"/>
      <c r="AWM30" s="128"/>
      <c r="AWN30" s="128"/>
      <c r="AWO30" s="128"/>
      <c r="AWP30" s="128"/>
      <c r="AWQ30" s="128"/>
      <c r="AWR30" s="128"/>
      <c r="AWS30" s="128"/>
      <c r="AWT30" s="128"/>
      <c r="AWU30" s="128"/>
      <c r="AWV30" s="128"/>
      <c r="AWW30" s="128"/>
      <c r="AWX30" s="128"/>
      <c r="AWY30" s="128"/>
      <c r="AWZ30" s="128"/>
      <c r="AXA30" s="128"/>
      <c r="AXB30" s="128"/>
      <c r="AXC30" s="128"/>
      <c r="AXD30" s="128"/>
      <c r="AXE30" s="128"/>
      <c r="AXF30" s="128"/>
      <c r="AXG30" s="128"/>
      <c r="AXH30" s="128"/>
      <c r="AXI30" s="128"/>
      <c r="AXJ30" s="128"/>
      <c r="AXK30" s="128"/>
      <c r="AXL30" s="128"/>
      <c r="AXM30" s="128"/>
      <c r="AXN30" s="128"/>
      <c r="AXO30" s="128"/>
      <c r="AXP30" s="128"/>
      <c r="AXQ30" s="128"/>
      <c r="AXR30" s="128"/>
      <c r="AXS30" s="128"/>
      <c r="AXT30" s="128"/>
      <c r="AXU30" s="128"/>
      <c r="AXV30" s="128"/>
      <c r="AXW30" s="128"/>
      <c r="AXX30" s="128"/>
      <c r="AXY30" s="128"/>
      <c r="AXZ30" s="128"/>
      <c r="AYA30" s="128"/>
      <c r="AYB30" s="128"/>
      <c r="AYC30" s="128"/>
      <c r="AYD30" s="128"/>
      <c r="AYE30" s="128"/>
      <c r="AYF30" s="128"/>
      <c r="AYG30" s="128"/>
      <c r="AYH30" s="128"/>
      <c r="AYI30" s="128"/>
      <c r="AYJ30" s="128"/>
      <c r="AYK30" s="128"/>
      <c r="AYL30" s="128"/>
      <c r="AYM30" s="128"/>
      <c r="AYN30" s="128"/>
      <c r="AYO30" s="128"/>
      <c r="AYP30" s="128"/>
      <c r="AYQ30" s="128"/>
      <c r="AYR30" s="128"/>
      <c r="AYS30" s="128"/>
      <c r="AYT30" s="128"/>
      <c r="AYU30" s="128"/>
      <c r="AYV30" s="128"/>
      <c r="AYW30" s="128"/>
      <c r="AYX30" s="128"/>
      <c r="AYY30" s="128"/>
      <c r="AYZ30" s="128"/>
      <c r="AZA30" s="128"/>
      <c r="AZB30" s="128"/>
      <c r="AZC30" s="128"/>
      <c r="AZD30" s="128"/>
      <c r="AZE30" s="128"/>
      <c r="AZF30" s="128"/>
      <c r="AZG30" s="128"/>
      <c r="AZH30" s="128"/>
      <c r="AZI30" s="128"/>
      <c r="AZJ30" s="128"/>
      <c r="AZK30" s="128"/>
      <c r="AZL30" s="128"/>
      <c r="AZM30" s="128"/>
      <c r="AZN30" s="128"/>
      <c r="AZO30" s="128"/>
      <c r="AZP30" s="128"/>
      <c r="AZQ30" s="128"/>
      <c r="AZR30" s="128"/>
      <c r="AZS30" s="128"/>
      <c r="AZT30" s="128"/>
      <c r="AZU30" s="128"/>
      <c r="AZV30" s="128"/>
      <c r="AZW30" s="128"/>
      <c r="AZX30" s="128"/>
      <c r="AZY30" s="128"/>
      <c r="AZZ30" s="128"/>
      <c r="BAA30" s="128"/>
      <c r="BAB30" s="128"/>
      <c r="BAC30" s="128"/>
      <c r="BAD30" s="128"/>
      <c r="BAE30" s="128"/>
      <c r="BAF30" s="128"/>
      <c r="BAG30" s="128"/>
      <c r="BAH30" s="128"/>
      <c r="BAI30" s="128"/>
      <c r="BAJ30" s="128"/>
      <c r="BAK30" s="128"/>
      <c r="BAL30" s="128"/>
      <c r="BAM30" s="128"/>
      <c r="BAN30" s="128"/>
      <c r="BAO30" s="128"/>
      <c r="BAP30" s="128"/>
      <c r="BAQ30" s="128"/>
      <c r="BAR30" s="128"/>
      <c r="BAS30" s="128"/>
      <c r="BAT30" s="128"/>
      <c r="BAU30" s="128"/>
      <c r="BAV30" s="128"/>
      <c r="BAW30" s="128"/>
      <c r="BAX30" s="128"/>
      <c r="BAY30" s="128"/>
      <c r="BAZ30" s="128"/>
      <c r="BBA30" s="128"/>
      <c r="BBB30" s="128"/>
      <c r="BBC30" s="128"/>
      <c r="BBD30" s="128"/>
      <c r="BBE30" s="128"/>
      <c r="BBF30" s="128"/>
      <c r="BBG30" s="128"/>
      <c r="BBH30" s="128"/>
      <c r="BBI30" s="128"/>
      <c r="BBJ30" s="128"/>
      <c r="BBK30" s="128"/>
      <c r="BBL30" s="128"/>
      <c r="BBM30" s="128"/>
      <c r="BBN30" s="128"/>
      <c r="BBO30" s="128"/>
      <c r="BBP30" s="128"/>
      <c r="BBQ30" s="128"/>
      <c r="BBR30" s="128"/>
      <c r="BBS30" s="128"/>
      <c r="BBT30" s="128"/>
      <c r="BBU30" s="128"/>
      <c r="BBV30" s="128"/>
      <c r="BBW30" s="128"/>
      <c r="BBX30" s="128"/>
      <c r="BBY30" s="128"/>
      <c r="BBZ30" s="128"/>
      <c r="BCA30" s="128"/>
      <c r="BCB30" s="128"/>
      <c r="BCC30" s="128"/>
      <c r="BCD30" s="128"/>
      <c r="BCE30" s="128"/>
      <c r="BCF30" s="128"/>
      <c r="BCG30" s="128"/>
      <c r="BCH30" s="128"/>
      <c r="BCI30" s="128"/>
      <c r="BCJ30" s="128"/>
      <c r="BCK30" s="128"/>
      <c r="BCL30" s="128"/>
      <c r="BCM30" s="128"/>
      <c r="BCN30" s="128"/>
      <c r="BCO30" s="128"/>
      <c r="BCP30" s="128"/>
      <c r="BCQ30" s="128"/>
      <c r="BCR30" s="128"/>
      <c r="BCS30" s="128"/>
      <c r="BCT30" s="128"/>
      <c r="BCU30" s="128"/>
      <c r="BCV30" s="128"/>
      <c r="BCW30" s="128"/>
      <c r="BCX30" s="128"/>
      <c r="BCY30" s="128"/>
      <c r="BCZ30" s="128"/>
      <c r="BDA30" s="128"/>
      <c r="BDB30" s="128"/>
      <c r="BDC30" s="128"/>
      <c r="BDD30" s="128"/>
      <c r="BDE30" s="128"/>
      <c r="BDF30" s="128"/>
      <c r="BDG30" s="128"/>
      <c r="BDH30" s="128"/>
      <c r="BDI30" s="128"/>
      <c r="BDJ30" s="128"/>
      <c r="BDK30" s="128"/>
      <c r="BDL30" s="128"/>
      <c r="BDM30" s="128"/>
      <c r="BDN30" s="128"/>
      <c r="BDO30" s="128"/>
      <c r="BDP30" s="128"/>
      <c r="BDQ30" s="128"/>
      <c r="BDR30" s="128"/>
      <c r="BDS30" s="128"/>
      <c r="BDT30" s="128"/>
      <c r="BDU30" s="128"/>
      <c r="BDV30" s="128"/>
      <c r="BDW30" s="128"/>
      <c r="BDX30" s="128"/>
      <c r="BDY30" s="128"/>
      <c r="BDZ30" s="128"/>
      <c r="BEA30" s="128"/>
      <c r="BEB30" s="128"/>
      <c r="BEC30" s="128"/>
      <c r="BED30" s="128"/>
      <c r="BEE30" s="128"/>
      <c r="BEF30" s="128"/>
      <c r="BEG30" s="128"/>
      <c r="BEH30" s="128"/>
      <c r="BEI30" s="128"/>
      <c r="BEJ30" s="128"/>
      <c r="BEK30" s="128"/>
      <c r="BEL30" s="128"/>
      <c r="BEM30" s="128"/>
      <c r="BEN30" s="128"/>
      <c r="BEO30" s="128"/>
      <c r="BEP30" s="128"/>
      <c r="BEQ30" s="128"/>
      <c r="BER30" s="128"/>
      <c r="BES30" s="128"/>
      <c r="BET30" s="128"/>
      <c r="BEU30" s="128"/>
      <c r="BEV30" s="128"/>
      <c r="BEW30" s="128"/>
      <c r="BEX30" s="128"/>
      <c r="BEY30" s="128"/>
      <c r="BEZ30" s="128"/>
      <c r="BFA30" s="128"/>
      <c r="BFB30" s="128"/>
      <c r="BFC30" s="128"/>
      <c r="BFD30" s="128"/>
      <c r="BFE30" s="128"/>
      <c r="BFF30" s="128"/>
      <c r="BFG30" s="128"/>
      <c r="BFH30" s="128"/>
      <c r="BFI30" s="128"/>
      <c r="BFJ30" s="128"/>
      <c r="BFK30" s="128"/>
      <c r="BFL30" s="128"/>
      <c r="BFM30" s="128"/>
      <c r="BFN30" s="128"/>
      <c r="BFO30" s="128"/>
      <c r="BFP30" s="128"/>
      <c r="BFQ30" s="128"/>
      <c r="BFR30" s="128"/>
      <c r="BFS30" s="128"/>
      <c r="BFT30" s="128"/>
      <c r="BFU30" s="128"/>
      <c r="BFV30" s="128"/>
      <c r="BFW30" s="128"/>
      <c r="BFX30" s="128"/>
      <c r="BFY30" s="128"/>
      <c r="BFZ30" s="128"/>
      <c r="BGA30" s="128"/>
      <c r="BGB30" s="128"/>
      <c r="BGC30" s="128"/>
      <c r="BGD30" s="128"/>
      <c r="BGE30" s="128"/>
      <c r="BGF30" s="128"/>
      <c r="BGG30" s="128"/>
      <c r="BGH30" s="128"/>
      <c r="BGI30" s="128"/>
      <c r="BGJ30" s="128"/>
      <c r="BGK30" s="128"/>
      <c r="BGL30" s="128"/>
      <c r="BGM30" s="128"/>
      <c r="BGN30" s="128"/>
      <c r="BGO30" s="128"/>
      <c r="BGP30" s="128"/>
      <c r="BGQ30" s="128"/>
      <c r="BGR30" s="128"/>
      <c r="BGS30" s="128"/>
      <c r="BGT30" s="128"/>
      <c r="BGU30" s="128"/>
      <c r="BGV30" s="128"/>
      <c r="BGW30" s="128"/>
      <c r="BGX30" s="128"/>
      <c r="BGY30" s="128"/>
      <c r="BGZ30" s="128"/>
      <c r="BHA30" s="128"/>
      <c r="BHB30" s="128"/>
      <c r="BHC30" s="128"/>
      <c r="BHD30" s="128"/>
      <c r="BHE30" s="128"/>
      <c r="BHF30" s="128"/>
      <c r="BHG30" s="128"/>
      <c r="BHH30" s="128"/>
      <c r="BHI30" s="128"/>
      <c r="BHJ30" s="128"/>
      <c r="BHK30" s="128"/>
      <c r="BHL30" s="128"/>
      <c r="BHM30" s="128"/>
      <c r="BHN30" s="128"/>
      <c r="BHO30" s="128"/>
      <c r="BHP30" s="128"/>
      <c r="BHQ30" s="128"/>
      <c r="BHR30" s="128"/>
      <c r="BHS30" s="128"/>
      <c r="BHT30" s="128"/>
      <c r="BHU30" s="128"/>
      <c r="BHV30" s="128"/>
      <c r="BHW30" s="128"/>
      <c r="BHX30" s="128"/>
      <c r="BHY30" s="128"/>
      <c r="BHZ30" s="128"/>
      <c r="BIA30" s="128"/>
      <c r="BIB30" s="128"/>
      <c r="BIC30" s="128"/>
      <c r="BID30" s="128"/>
      <c r="BIE30" s="128"/>
      <c r="BIF30" s="128"/>
      <c r="BIG30" s="128"/>
      <c r="BIH30" s="128"/>
      <c r="BII30" s="128"/>
      <c r="BIJ30" s="128"/>
      <c r="BIK30" s="128"/>
      <c r="BIL30" s="128"/>
      <c r="BIM30" s="128"/>
      <c r="BIN30" s="128"/>
      <c r="BIO30" s="128"/>
      <c r="BIP30" s="128"/>
      <c r="BIQ30" s="128"/>
      <c r="BIR30" s="128"/>
      <c r="BIS30" s="128"/>
      <c r="BIT30" s="128"/>
      <c r="BIU30" s="128"/>
      <c r="BIV30" s="128"/>
      <c r="BIW30" s="128"/>
      <c r="BIX30" s="128"/>
      <c r="BIY30" s="128"/>
      <c r="BIZ30" s="128"/>
      <c r="BJA30" s="128"/>
      <c r="BJB30" s="128"/>
      <c r="BJC30" s="128"/>
      <c r="BJD30" s="128"/>
      <c r="BJE30" s="128"/>
      <c r="BJF30" s="128"/>
      <c r="BJG30" s="128"/>
      <c r="BJH30" s="128"/>
      <c r="BJI30" s="128"/>
      <c r="BJJ30" s="128"/>
      <c r="BJK30" s="128"/>
      <c r="BJL30" s="128"/>
      <c r="BJM30" s="128"/>
      <c r="BJN30" s="128"/>
      <c r="BJO30" s="128"/>
      <c r="BJP30" s="128"/>
      <c r="BJQ30" s="128"/>
      <c r="BJR30" s="128"/>
      <c r="BJS30" s="128"/>
      <c r="BJT30" s="128"/>
      <c r="BJU30" s="128"/>
      <c r="BJV30" s="128"/>
      <c r="BJW30" s="128"/>
      <c r="BJX30" s="128"/>
      <c r="BJY30" s="128"/>
      <c r="BJZ30" s="128"/>
      <c r="BKA30" s="128"/>
      <c r="BKB30" s="128"/>
      <c r="BKC30" s="128"/>
      <c r="BKD30" s="128"/>
      <c r="BKE30" s="128"/>
      <c r="BKF30" s="128"/>
      <c r="BKG30" s="128"/>
      <c r="BKH30" s="128"/>
      <c r="BKI30" s="128"/>
      <c r="BKJ30" s="128"/>
      <c r="BKK30" s="128"/>
      <c r="BKL30" s="128"/>
      <c r="BKM30" s="128"/>
      <c r="BKN30" s="128"/>
      <c r="BKO30" s="128"/>
      <c r="BKP30" s="128"/>
      <c r="BKQ30" s="128"/>
      <c r="BKR30" s="128"/>
      <c r="BKS30" s="128"/>
      <c r="BKT30" s="128"/>
      <c r="BKU30" s="128"/>
      <c r="BKV30" s="128"/>
      <c r="BKW30" s="128"/>
      <c r="BKX30" s="128"/>
      <c r="BKY30" s="128"/>
      <c r="BKZ30" s="128"/>
      <c r="BLA30" s="128"/>
      <c r="BLB30" s="128"/>
      <c r="BLC30" s="128"/>
      <c r="BLD30" s="128"/>
      <c r="BLE30" s="128"/>
      <c r="BLF30" s="128"/>
      <c r="BLG30" s="128"/>
      <c r="BLH30" s="128"/>
      <c r="BLI30" s="128"/>
      <c r="BLJ30" s="128"/>
      <c r="BLK30" s="128"/>
      <c r="BLL30" s="128"/>
      <c r="BLM30" s="128"/>
      <c r="BLN30" s="128"/>
      <c r="BLO30" s="128"/>
      <c r="BLP30" s="128"/>
      <c r="BLQ30" s="128"/>
      <c r="BLR30" s="128"/>
      <c r="BLS30" s="128"/>
      <c r="BLT30" s="128"/>
      <c r="BLU30" s="128"/>
      <c r="BLV30" s="128"/>
      <c r="BLW30" s="128"/>
      <c r="BLX30" s="128"/>
      <c r="BLY30" s="128"/>
      <c r="BLZ30" s="128"/>
      <c r="BMA30" s="128"/>
      <c r="BMB30" s="128"/>
      <c r="BMC30" s="128"/>
      <c r="BMD30" s="128"/>
      <c r="BME30" s="128"/>
      <c r="BMF30" s="128"/>
      <c r="BMG30" s="128"/>
      <c r="BMH30" s="128"/>
      <c r="BMI30" s="128"/>
      <c r="BMJ30" s="128"/>
      <c r="BMK30" s="128"/>
      <c r="BML30" s="128"/>
      <c r="BMM30" s="128"/>
      <c r="BMN30" s="128"/>
      <c r="BMO30" s="128"/>
      <c r="BMP30" s="128"/>
      <c r="BMQ30" s="128"/>
      <c r="BMR30" s="128"/>
      <c r="BMS30" s="128"/>
      <c r="BMT30" s="128"/>
      <c r="BMU30" s="128"/>
      <c r="BMV30" s="128"/>
      <c r="BMW30" s="128"/>
      <c r="BMX30" s="128"/>
      <c r="BMY30" s="128"/>
      <c r="BMZ30" s="128"/>
      <c r="BNA30" s="128"/>
      <c r="BNB30" s="128"/>
      <c r="BNC30" s="128"/>
      <c r="BND30" s="128"/>
      <c r="BNE30" s="128"/>
      <c r="BNF30" s="128"/>
      <c r="BNG30" s="128"/>
      <c r="BNH30" s="128"/>
      <c r="BNI30" s="128"/>
      <c r="BNJ30" s="128"/>
      <c r="BNK30" s="128"/>
      <c r="BNL30" s="128"/>
      <c r="BNM30" s="128"/>
      <c r="BNN30" s="128"/>
      <c r="BNO30" s="128"/>
      <c r="BNP30" s="128"/>
      <c r="BNQ30" s="128"/>
      <c r="BNR30" s="128"/>
      <c r="BNS30" s="128"/>
      <c r="BNT30" s="128"/>
      <c r="BNU30" s="128"/>
      <c r="BNV30" s="128"/>
      <c r="BNW30" s="128"/>
      <c r="BNX30" s="128"/>
      <c r="BNY30" s="128"/>
      <c r="BNZ30" s="128"/>
      <c r="BOA30" s="128"/>
      <c r="BOB30" s="128"/>
      <c r="BOC30" s="128"/>
      <c r="BOD30" s="128"/>
      <c r="BOE30" s="128"/>
      <c r="BOF30" s="128"/>
      <c r="BOG30" s="128"/>
      <c r="BOH30" s="128"/>
      <c r="BOI30" s="128"/>
      <c r="BOJ30" s="128"/>
      <c r="BOK30" s="128"/>
      <c r="BOL30" s="128"/>
      <c r="BOM30" s="128"/>
      <c r="BON30" s="128"/>
      <c r="BOO30" s="128"/>
      <c r="BOP30" s="128"/>
      <c r="BOQ30" s="128"/>
      <c r="BOR30" s="128"/>
      <c r="BOS30" s="128"/>
      <c r="BOT30" s="128"/>
      <c r="BOU30" s="128"/>
      <c r="BOV30" s="128"/>
      <c r="BOW30" s="128"/>
      <c r="BOX30" s="128"/>
      <c r="BOY30" s="128"/>
      <c r="BOZ30" s="128"/>
      <c r="BPA30" s="128"/>
      <c r="BPB30" s="128"/>
      <c r="BPC30" s="128"/>
      <c r="BPD30" s="128"/>
      <c r="BPE30" s="128"/>
      <c r="BPF30" s="128"/>
      <c r="BPG30" s="128"/>
      <c r="BPH30" s="128"/>
      <c r="BPI30" s="128"/>
      <c r="BPJ30" s="128"/>
      <c r="BPK30" s="128"/>
      <c r="BPL30" s="128"/>
      <c r="BPM30" s="128"/>
      <c r="BPN30" s="128"/>
      <c r="BPO30" s="128"/>
      <c r="BPP30" s="128"/>
      <c r="BPQ30" s="128"/>
      <c r="BPR30" s="128"/>
      <c r="BPS30" s="128"/>
      <c r="BPT30" s="128"/>
      <c r="BPU30" s="128"/>
      <c r="BPV30" s="128"/>
      <c r="BPW30" s="128"/>
      <c r="BPX30" s="128"/>
      <c r="BPY30" s="128"/>
      <c r="BPZ30" s="128"/>
      <c r="BQA30" s="128"/>
      <c r="BQB30" s="128"/>
      <c r="BQC30" s="128"/>
      <c r="BQD30" s="128"/>
      <c r="BQE30" s="128"/>
      <c r="BQF30" s="128"/>
      <c r="BQG30" s="128"/>
      <c r="BQH30" s="128"/>
      <c r="BQI30" s="128"/>
      <c r="BQJ30" s="128"/>
      <c r="BQK30" s="128"/>
      <c r="BQL30" s="128"/>
      <c r="BQM30" s="128"/>
      <c r="BQN30" s="128"/>
      <c r="BQO30" s="128"/>
      <c r="BQP30" s="128"/>
      <c r="BQQ30" s="128"/>
      <c r="BQR30" s="128"/>
      <c r="BQS30" s="128"/>
      <c r="BQT30" s="128"/>
      <c r="BQU30" s="128"/>
      <c r="BQV30" s="128"/>
      <c r="BQW30" s="128"/>
      <c r="BQX30" s="128"/>
      <c r="BQY30" s="128"/>
      <c r="BQZ30" s="128"/>
      <c r="BRA30" s="128"/>
      <c r="BRB30" s="128"/>
      <c r="BRC30" s="128"/>
      <c r="BRD30" s="128"/>
      <c r="BRE30" s="128"/>
      <c r="BRF30" s="128"/>
      <c r="BRG30" s="128"/>
      <c r="BRH30" s="128"/>
      <c r="BRI30" s="128"/>
      <c r="BRJ30" s="128"/>
      <c r="BRK30" s="128"/>
      <c r="BRL30" s="128"/>
      <c r="BRM30" s="128"/>
      <c r="BRN30" s="128"/>
      <c r="BRO30" s="128"/>
      <c r="BRP30" s="128"/>
      <c r="BRQ30" s="128"/>
      <c r="BRR30" s="128"/>
      <c r="BRS30" s="128"/>
      <c r="BRT30" s="128"/>
      <c r="BRU30" s="128"/>
      <c r="BRV30" s="128"/>
      <c r="BRW30" s="128"/>
      <c r="BRX30" s="128"/>
      <c r="BRY30" s="128"/>
      <c r="BRZ30" s="128"/>
      <c r="BSA30" s="128"/>
      <c r="BSB30" s="128"/>
      <c r="BSC30" s="128"/>
      <c r="BSD30" s="128"/>
      <c r="BSE30" s="128"/>
      <c r="BSF30" s="128"/>
      <c r="BSG30" s="128"/>
      <c r="BSH30" s="128"/>
      <c r="BSI30" s="128"/>
      <c r="BSJ30" s="128"/>
      <c r="BSK30" s="128"/>
      <c r="BSL30" s="128"/>
      <c r="BSM30" s="128"/>
      <c r="BSN30" s="128"/>
      <c r="BSO30" s="128"/>
      <c r="BSP30" s="128"/>
      <c r="BSQ30" s="128"/>
      <c r="BSR30" s="128"/>
      <c r="BSS30" s="128"/>
      <c r="BST30" s="128"/>
      <c r="BSU30" s="128"/>
      <c r="BSV30" s="128"/>
      <c r="BSW30" s="128"/>
      <c r="BSX30" s="128"/>
      <c r="BSY30" s="128"/>
      <c r="BSZ30" s="128"/>
      <c r="BTA30" s="128"/>
      <c r="BTB30" s="128"/>
      <c r="BTC30" s="128"/>
      <c r="BTD30" s="128"/>
      <c r="BTE30" s="128"/>
      <c r="BTF30" s="128"/>
      <c r="BTG30" s="128"/>
      <c r="BTH30" s="128"/>
      <c r="BTI30" s="128"/>
      <c r="BTJ30" s="128"/>
      <c r="BTK30" s="128"/>
      <c r="BTL30" s="128"/>
      <c r="BTM30" s="128"/>
      <c r="BTN30" s="128"/>
      <c r="BTO30" s="128"/>
      <c r="BTP30" s="128"/>
      <c r="BTQ30" s="128"/>
      <c r="BTR30" s="128"/>
      <c r="BTS30" s="128"/>
      <c r="BTT30" s="128"/>
      <c r="BTU30" s="128"/>
      <c r="BTV30" s="128"/>
      <c r="BTW30" s="128"/>
      <c r="BTX30" s="128"/>
      <c r="BTY30" s="128"/>
      <c r="BTZ30" s="128"/>
      <c r="BUA30" s="128"/>
      <c r="BUB30" s="128"/>
      <c r="BUC30" s="128"/>
      <c r="BUD30" s="128"/>
      <c r="BUE30" s="128"/>
      <c r="BUF30" s="128"/>
      <c r="BUG30" s="128"/>
      <c r="BUH30" s="128"/>
      <c r="BUI30" s="128"/>
      <c r="BUJ30" s="128"/>
      <c r="BUK30" s="128"/>
      <c r="BUL30" s="128"/>
      <c r="BUM30" s="128"/>
      <c r="BUN30" s="128"/>
      <c r="BUO30" s="128"/>
      <c r="BUP30" s="128"/>
      <c r="BUQ30" s="128"/>
      <c r="BUR30" s="128"/>
      <c r="BUS30" s="128"/>
      <c r="BUT30" s="128"/>
      <c r="BUU30" s="128"/>
      <c r="BUV30" s="128"/>
      <c r="BUW30" s="128"/>
      <c r="BUX30" s="128"/>
      <c r="BUY30" s="128"/>
      <c r="BUZ30" s="128"/>
      <c r="BVA30" s="128"/>
      <c r="BVB30" s="128"/>
      <c r="BVC30" s="128"/>
      <c r="BVD30" s="128"/>
      <c r="BVE30" s="128"/>
      <c r="BVF30" s="128"/>
      <c r="BVG30" s="128"/>
      <c r="BVH30" s="128"/>
      <c r="BVI30" s="128"/>
      <c r="BVJ30" s="128"/>
      <c r="BVK30" s="128"/>
      <c r="BVL30" s="128"/>
      <c r="BVM30" s="128"/>
      <c r="BVN30" s="128"/>
      <c r="BVO30" s="128"/>
      <c r="BVP30" s="128"/>
      <c r="BVQ30" s="128"/>
      <c r="BVR30" s="128"/>
      <c r="BVS30" s="128"/>
      <c r="BVT30" s="128"/>
      <c r="BVU30" s="128"/>
      <c r="BVV30" s="128"/>
      <c r="BVW30" s="128"/>
      <c r="BVX30" s="128"/>
      <c r="BVY30" s="128"/>
      <c r="BVZ30" s="128"/>
      <c r="BWA30" s="128"/>
      <c r="BWB30" s="128"/>
      <c r="BWC30" s="128"/>
      <c r="BWD30" s="128"/>
      <c r="BWE30" s="128"/>
      <c r="BWF30" s="128"/>
      <c r="BWG30" s="128"/>
      <c r="BWH30" s="128"/>
      <c r="BWI30" s="128"/>
      <c r="BWJ30" s="128"/>
      <c r="BWK30" s="128"/>
      <c r="BWL30" s="128"/>
      <c r="BWM30" s="128"/>
      <c r="BWN30" s="128"/>
      <c r="BWO30" s="128"/>
      <c r="BWP30" s="128"/>
      <c r="BWQ30" s="128"/>
      <c r="BWR30" s="128"/>
      <c r="BWS30" s="128"/>
      <c r="BWT30" s="128"/>
      <c r="BWU30" s="128"/>
      <c r="BWV30" s="128"/>
      <c r="BWW30" s="128"/>
      <c r="BWX30" s="128"/>
      <c r="BWY30" s="128"/>
      <c r="BWZ30" s="128"/>
      <c r="BXA30" s="128"/>
      <c r="BXB30" s="128"/>
      <c r="BXC30" s="128"/>
      <c r="BXD30" s="128"/>
      <c r="BXE30" s="128"/>
      <c r="BXF30" s="128"/>
      <c r="BXG30" s="128"/>
      <c r="BXH30" s="128"/>
      <c r="BXI30" s="128"/>
      <c r="BXJ30" s="128"/>
      <c r="BXK30" s="128"/>
    </row>
    <row r="31" spans="1:1988" s="118" customFormat="1" ht="15.75" thickBot="1" x14ac:dyDescent="0.3">
      <c r="A31" s="232"/>
      <c r="B31" s="233"/>
      <c r="C31" s="234" t="s">
        <v>28</v>
      </c>
      <c r="D31" s="234"/>
      <c r="E31" s="289">
        <f>SUM(I31,M31,Q31,U31,Y31)</f>
        <v>16</v>
      </c>
      <c r="F31" s="146">
        <f>SUM(F24:F25,F27:F28,F30)</f>
        <v>1</v>
      </c>
      <c r="G31" s="146">
        <v>1</v>
      </c>
      <c r="H31" s="146"/>
      <c r="I31" s="146">
        <v>3</v>
      </c>
      <c r="J31" s="146">
        <f>SUM(J24:J25,J27:J28,J30)</f>
        <v>3</v>
      </c>
      <c r="K31" s="146">
        <v>4</v>
      </c>
      <c r="L31" s="146"/>
      <c r="M31" s="146">
        <v>7</v>
      </c>
      <c r="N31" s="146">
        <v>0</v>
      </c>
      <c r="O31" s="146">
        <v>0</v>
      </c>
      <c r="P31" s="146"/>
      <c r="Q31" s="146">
        <v>0</v>
      </c>
      <c r="R31" s="146">
        <v>2</v>
      </c>
      <c r="S31" s="146">
        <v>0</v>
      </c>
      <c r="T31" s="146"/>
      <c r="U31" s="146">
        <v>3</v>
      </c>
      <c r="V31" s="146">
        <v>2</v>
      </c>
      <c r="W31" s="146">
        <v>1</v>
      </c>
      <c r="X31" s="146"/>
      <c r="Y31" s="146">
        <v>3</v>
      </c>
      <c r="Z31" s="146"/>
      <c r="AA31" s="146"/>
      <c r="AB31" s="146"/>
      <c r="AC31" s="146"/>
      <c r="AD31" s="235"/>
      <c r="AE31" s="236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0"/>
      <c r="DL31" s="130"/>
      <c r="DM31" s="130"/>
      <c r="DN31" s="130"/>
      <c r="DO31" s="130"/>
      <c r="DP31" s="130"/>
      <c r="DQ31" s="130"/>
      <c r="DR31" s="130"/>
      <c r="DS31" s="130"/>
      <c r="DT31" s="130"/>
      <c r="DU31" s="130"/>
      <c r="DV31" s="130"/>
      <c r="DW31" s="130"/>
      <c r="DX31" s="130"/>
      <c r="DY31" s="130"/>
      <c r="DZ31" s="130"/>
      <c r="EA31" s="130"/>
      <c r="EB31" s="130"/>
      <c r="EC31" s="130"/>
      <c r="ED31" s="130"/>
      <c r="EE31" s="130"/>
      <c r="EF31" s="130"/>
      <c r="EG31" s="130"/>
      <c r="EH31" s="130"/>
      <c r="EI31" s="130"/>
      <c r="EJ31" s="130"/>
      <c r="EK31" s="130"/>
      <c r="EL31" s="130"/>
      <c r="EM31" s="130"/>
      <c r="EN31" s="130"/>
      <c r="EO31" s="130"/>
      <c r="EP31" s="130"/>
      <c r="EQ31" s="130"/>
      <c r="ER31" s="130"/>
      <c r="ES31" s="130"/>
      <c r="ET31" s="130"/>
      <c r="EU31" s="130"/>
      <c r="EV31" s="130"/>
      <c r="EW31" s="130"/>
      <c r="EX31" s="130"/>
      <c r="EY31" s="130"/>
      <c r="EZ31" s="130"/>
      <c r="FA31" s="130"/>
      <c r="FB31" s="130"/>
      <c r="FC31" s="130"/>
      <c r="FD31" s="130"/>
      <c r="FE31" s="130"/>
      <c r="FF31" s="130"/>
      <c r="FG31" s="130"/>
      <c r="FH31" s="130"/>
      <c r="FI31" s="130"/>
      <c r="FJ31" s="130"/>
      <c r="FK31" s="130"/>
      <c r="FL31" s="130"/>
      <c r="FM31" s="130"/>
      <c r="FN31" s="130"/>
      <c r="FO31" s="130"/>
      <c r="FP31" s="130"/>
      <c r="FQ31" s="130"/>
      <c r="FR31" s="130"/>
      <c r="FS31" s="130"/>
      <c r="FT31" s="130"/>
      <c r="FU31" s="130"/>
      <c r="FV31" s="130"/>
      <c r="FW31" s="130"/>
      <c r="FX31" s="130"/>
      <c r="FY31" s="130"/>
      <c r="FZ31" s="130"/>
      <c r="GA31" s="130"/>
      <c r="GB31" s="130"/>
      <c r="GC31" s="130"/>
      <c r="GD31" s="130"/>
      <c r="GE31" s="130"/>
      <c r="GF31" s="130"/>
      <c r="GG31" s="130"/>
      <c r="GH31" s="130"/>
      <c r="GI31" s="130"/>
      <c r="GJ31" s="130"/>
      <c r="GK31" s="130"/>
      <c r="GL31" s="130"/>
      <c r="GM31" s="130"/>
      <c r="GN31" s="128"/>
      <c r="GO31" s="128"/>
      <c r="GP31" s="128"/>
      <c r="GQ31" s="128"/>
      <c r="GR31" s="128"/>
      <c r="GS31" s="128"/>
      <c r="GT31" s="128"/>
      <c r="GU31" s="128"/>
      <c r="GV31" s="128"/>
      <c r="GW31" s="128"/>
      <c r="GX31" s="128"/>
      <c r="GY31" s="128"/>
      <c r="GZ31" s="128"/>
      <c r="HA31" s="128"/>
      <c r="HB31" s="128"/>
      <c r="HC31" s="128"/>
      <c r="HD31" s="128"/>
      <c r="HE31" s="128"/>
      <c r="HF31" s="128"/>
      <c r="HG31" s="128"/>
      <c r="HH31" s="128"/>
      <c r="HI31" s="128"/>
      <c r="HJ31" s="128"/>
      <c r="HK31" s="128"/>
      <c r="HL31" s="128"/>
      <c r="HM31" s="128"/>
      <c r="HN31" s="128"/>
      <c r="HO31" s="128"/>
      <c r="HP31" s="128"/>
      <c r="HQ31" s="128"/>
      <c r="HR31" s="128"/>
      <c r="HS31" s="128"/>
      <c r="HT31" s="128"/>
      <c r="HU31" s="128"/>
      <c r="HV31" s="128"/>
      <c r="HW31" s="128"/>
      <c r="HX31" s="128"/>
      <c r="HY31" s="128"/>
      <c r="HZ31" s="128"/>
      <c r="IA31" s="128"/>
      <c r="IB31" s="128"/>
      <c r="IC31" s="128"/>
      <c r="ID31" s="128"/>
      <c r="IE31" s="128"/>
      <c r="IF31" s="128"/>
      <c r="IG31" s="128"/>
      <c r="IH31" s="128"/>
      <c r="II31" s="128"/>
      <c r="IJ31" s="128"/>
      <c r="IK31" s="128"/>
      <c r="IL31" s="128"/>
      <c r="IM31" s="128"/>
      <c r="IN31" s="128"/>
      <c r="IO31" s="128"/>
      <c r="IP31" s="128"/>
      <c r="IQ31" s="128"/>
      <c r="IR31" s="128"/>
      <c r="IS31" s="128"/>
      <c r="IT31" s="128"/>
      <c r="IU31" s="128"/>
      <c r="IV31" s="128"/>
      <c r="IW31" s="128"/>
      <c r="IX31" s="128"/>
      <c r="IY31" s="128"/>
      <c r="IZ31" s="128"/>
      <c r="JA31" s="128"/>
      <c r="JB31" s="128"/>
      <c r="JC31" s="128"/>
      <c r="JD31" s="128"/>
      <c r="JE31" s="128"/>
      <c r="JF31" s="128"/>
      <c r="JG31" s="128"/>
      <c r="JH31" s="128"/>
      <c r="JI31" s="128"/>
      <c r="JJ31" s="128"/>
      <c r="JK31" s="128"/>
      <c r="JL31" s="128"/>
      <c r="JM31" s="128"/>
      <c r="JN31" s="128"/>
      <c r="JO31" s="128"/>
      <c r="JP31" s="128"/>
      <c r="JQ31" s="128"/>
      <c r="JR31" s="128"/>
      <c r="JS31" s="128"/>
      <c r="JT31" s="128"/>
      <c r="JU31" s="128"/>
      <c r="JV31" s="128"/>
      <c r="JW31" s="128"/>
      <c r="JX31" s="128"/>
      <c r="JY31" s="128"/>
      <c r="JZ31" s="128"/>
      <c r="KA31" s="128"/>
      <c r="KB31" s="128"/>
      <c r="KC31" s="128"/>
      <c r="KD31" s="128"/>
      <c r="KE31" s="128"/>
      <c r="KF31" s="128"/>
      <c r="KG31" s="128"/>
      <c r="KH31" s="128"/>
      <c r="KI31" s="128"/>
      <c r="KJ31" s="128"/>
      <c r="KK31" s="128"/>
      <c r="KL31" s="128"/>
      <c r="KM31" s="128"/>
      <c r="KN31" s="128"/>
      <c r="KO31" s="128"/>
      <c r="KP31" s="128"/>
      <c r="KQ31" s="128"/>
      <c r="KR31" s="128"/>
      <c r="KS31" s="128"/>
      <c r="KT31" s="128"/>
      <c r="KU31" s="128"/>
      <c r="KV31" s="128"/>
      <c r="KW31" s="128"/>
      <c r="KX31" s="128"/>
      <c r="KY31" s="128"/>
      <c r="KZ31" s="128"/>
      <c r="LA31" s="128"/>
      <c r="LB31" s="128"/>
      <c r="LC31" s="128"/>
      <c r="LD31" s="128"/>
      <c r="LE31" s="128"/>
      <c r="LF31" s="128"/>
      <c r="LG31" s="128"/>
      <c r="LH31" s="128"/>
      <c r="LI31" s="128"/>
      <c r="LJ31" s="128"/>
      <c r="LK31" s="128"/>
      <c r="LL31" s="128"/>
      <c r="LM31" s="128"/>
      <c r="LN31" s="128"/>
      <c r="LO31" s="128"/>
      <c r="LP31" s="128"/>
      <c r="LQ31" s="128"/>
      <c r="LR31" s="128"/>
      <c r="LS31" s="128"/>
      <c r="LT31" s="128"/>
      <c r="LU31" s="128"/>
      <c r="LV31" s="128"/>
      <c r="LW31" s="128"/>
      <c r="LX31" s="128"/>
      <c r="LY31" s="128"/>
      <c r="LZ31" s="128"/>
      <c r="MA31" s="128"/>
      <c r="MB31" s="128"/>
      <c r="MC31" s="128"/>
      <c r="MD31" s="128"/>
      <c r="ME31" s="128"/>
      <c r="MF31" s="128"/>
      <c r="MG31" s="128"/>
      <c r="MH31" s="128"/>
      <c r="MI31" s="128"/>
      <c r="MJ31" s="128"/>
      <c r="MK31" s="128"/>
      <c r="ML31" s="128"/>
      <c r="MM31" s="128"/>
      <c r="MN31" s="128"/>
      <c r="MO31" s="128"/>
      <c r="MP31" s="128"/>
      <c r="MQ31" s="128"/>
      <c r="MR31" s="128"/>
      <c r="MS31" s="128"/>
      <c r="MT31" s="128"/>
      <c r="MU31" s="128"/>
      <c r="MV31" s="128"/>
      <c r="MW31" s="128"/>
      <c r="MX31" s="128"/>
      <c r="MY31" s="128"/>
      <c r="MZ31" s="128"/>
      <c r="NA31" s="128"/>
      <c r="NB31" s="128"/>
      <c r="NC31" s="128"/>
      <c r="ND31" s="128"/>
      <c r="NE31" s="128"/>
      <c r="NF31" s="128"/>
      <c r="NG31" s="128"/>
      <c r="NH31" s="128"/>
      <c r="NI31" s="128"/>
      <c r="NJ31" s="128"/>
      <c r="NK31" s="128"/>
      <c r="NL31" s="128"/>
      <c r="NM31" s="128"/>
      <c r="NN31" s="128"/>
      <c r="NO31" s="128"/>
      <c r="NP31" s="128"/>
      <c r="NQ31" s="128"/>
      <c r="NR31" s="128"/>
      <c r="NS31" s="128"/>
      <c r="NT31" s="128"/>
      <c r="NU31" s="128"/>
      <c r="NV31" s="128"/>
      <c r="NW31" s="128"/>
      <c r="NX31" s="128"/>
      <c r="NY31" s="128"/>
      <c r="NZ31" s="128"/>
      <c r="OA31" s="128"/>
      <c r="OB31" s="128"/>
      <c r="OC31" s="128"/>
      <c r="OD31" s="128"/>
      <c r="OE31" s="128"/>
      <c r="OF31" s="128"/>
      <c r="OG31" s="128"/>
      <c r="OH31" s="128"/>
      <c r="OI31" s="128"/>
      <c r="OJ31" s="128"/>
      <c r="OK31" s="128"/>
      <c r="OL31" s="128"/>
      <c r="OM31" s="128"/>
      <c r="ON31" s="128"/>
      <c r="OO31" s="128"/>
      <c r="OP31" s="128"/>
      <c r="OQ31" s="128"/>
      <c r="OR31" s="128"/>
      <c r="OS31" s="128"/>
      <c r="OT31" s="128"/>
      <c r="OU31" s="128"/>
      <c r="OV31" s="128"/>
      <c r="OW31" s="128"/>
      <c r="OX31" s="128"/>
      <c r="OY31" s="128"/>
      <c r="OZ31" s="128"/>
      <c r="PA31" s="128"/>
      <c r="PB31" s="128"/>
      <c r="PC31" s="128"/>
      <c r="PD31" s="128"/>
      <c r="PE31" s="128"/>
      <c r="PF31" s="128"/>
      <c r="PG31" s="128"/>
      <c r="PH31" s="128"/>
      <c r="PI31" s="128"/>
      <c r="PJ31" s="128"/>
      <c r="PK31" s="128"/>
      <c r="PL31" s="128"/>
      <c r="PM31" s="128"/>
      <c r="PN31" s="128"/>
      <c r="PO31" s="128"/>
      <c r="PP31" s="128"/>
      <c r="PQ31" s="128"/>
      <c r="PR31" s="128"/>
      <c r="PS31" s="128"/>
      <c r="PT31" s="128"/>
      <c r="PU31" s="128"/>
      <c r="PV31" s="128"/>
      <c r="PW31" s="128"/>
      <c r="PX31" s="128"/>
      <c r="PY31" s="128"/>
      <c r="PZ31" s="128"/>
      <c r="QA31" s="128"/>
      <c r="QB31" s="128"/>
      <c r="QC31" s="128"/>
      <c r="QD31" s="128"/>
      <c r="QE31" s="128"/>
      <c r="QF31" s="128"/>
      <c r="QG31" s="128"/>
      <c r="QH31" s="128"/>
      <c r="QI31" s="128"/>
      <c r="QJ31" s="128"/>
      <c r="QK31" s="128"/>
      <c r="QL31" s="128"/>
      <c r="QM31" s="128"/>
      <c r="QN31" s="128"/>
      <c r="QO31" s="128"/>
      <c r="QP31" s="128"/>
      <c r="QQ31" s="128"/>
      <c r="QR31" s="128"/>
      <c r="QS31" s="128"/>
      <c r="QT31" s="128"/>
      <c r="QU31" s="128"/>
      <c r="QV31" s="128"/>
      <c r="QW31" s="128"/>
      <c r="QX31" s="128"/>
      <c r="QY31" s="128"/>
      <c r="QZ31" s="128"/>
      <c r="RA31" s="128"/>
      <c r="RB31" s="128"/>
      <c r="RC31" s="128"/>
      <c r="RD31" s="128"/>
      <c r="RE31" s="128"/>
      <c r="RF31" s="128"/>
      <c r="RG31" s="128"/>
      <c r="RH31" s="128"/>
      <c r="RI31" s="128"/>
      <c r="RJ31" s="128"/>
      <c r="RK31" s="128"/>
      <c r="RL31" s="128"/>
      <c r="RM31" s="128"/>
      <c r="RN31" s="128"/>
      <c r="RO31" s="128"/>
      <c r="RP31" s="128"/>
      <c r="RQ31" s="128"/>
      <c r="RR31" s="128"/>
      <c r="RS31" s="128"/>
      <c r="RT31" s="128"/>
      <c r="RU31" s="128"/>
      <c r="RV31" s="128"/>
      <c r="RW31" s="128"/>
      <c r="RX31" s="128"/>
      <c r="RY31" s="128"/>
      <c r="RZ31" s="128"/>
      <c r="SA31" s="128"/>
      <c r="SB31" s="128"/>
      <c r="SC31" s="128"/>
      <c r="SD31" s="128"/>
      <c r="SE31" s="128"/>
      <c r="SF31" s="128"/>
      <c r="SG31" s="128"/>
      <c r="SH31" s="128"/>
      <c r="SI31" s="128"/>
      <c r="SJ31" s="128"/>
      <c r="SK31" s="128"/>
      <c r="SL31" s="128"/>
      <c r="SM31" s="128"/>
      <c r="SN31" s="128"/>
      <c r="SO31" s="128"/>
      <c r="SP31" s="128"/>
      <c r="SQ31" s="128"/>
      <c r="SR31" s="128"/>
      <c r="SS31" s="128"/>
      <c r="ST31" s="128"/>
      <c r="SU31" s="128"/>
      <c r="SV31" s="128"/>
      <c r="SW31" s="128"/>
      <c r="SX31" s="128"/>
      <c r="SY31" s="128"/>
      <c r="SZ31" s="128"/>
      <c r="TA31" s="128"/>
      <c r="TB31" s="128"/>
      <c r="TC31" s="128"/>
      <c r="TD31" s="128"/>
      <c r="TE31" s="128"/>
      <c r="TF31" s="128"/>
      <c r="TG31" s="128"/>
      <c r="TH31" s="128"/>
      <c r="TI31" s="128"/>
      <c r="TJ31" s="128"/>
      <c r="TK31" s="128"/>
      <c r="TL31" s="128"/>
      <c r="TM31" s="128"/>
      <c r="TN31" s="128"/>
      <c r="TO31" s="128"/>
      <c r="TP31" s="128"/>
      <c r="TQ31" s="128"/>
      <c r="TR31" s="128"/>
      <c r="TS31" s="128"/>
      <c r="TT31" s="128"/>
      <c r="TU31" s="128"/>
      <c r="TV31" s="128"/>
      <c r="TW31" s="128"/>
      <c r="TX31" s="128"/>
      <c r="TY31" s="128"/>
      <c r="TZ31" s="128"/>
      <c r="UA31" s="128"/>
      <c r="UB31" s="128"/>
      <c r="UC31" s="128"/>
      <c r="UD31" s="128"/>
      <c r="UE31" s="128"/>
      <c r="UF31" s="128"/>
      <c r="UG31" s="128"/>
      <c r="UH31" s="128"/>
      <c r="UI31" s="128"/>
      <c r="UJ31" s="128"/>
      <c r="UK31" s="128"/>
      <c r="UL31" s="128"/>
      <c r="UM31" s="128"/>
      <c r="UN31" s="128"/>
      <c r="UO31" s="128"/>
      <c r="UP31" s="128"/>
      <c r="UQ31" s="128"/>
      <c r="UR31" s="128"/>
      <c r="US31" s="128"/>
      <c r="UT31" s="128"/>
      <c r="UU31" s="128"/>
      <c r="UV31" s="128"/>
      <c r="UW31" s="128"/>
      <c r="UX31" s="128"/>
      <c r="UY31" s="128"/>
      <c r="UZ31" s="128"/>
      <c r="VA31" s="128"/>
      <c r="VB31" s="128"/>
      <c r="VC31" s="128"/>
      <c r="VD31" s="128"/>
      <c r="VE31" s="128"/>
      <c r="VF31" s="128"/>
      <c r="VG31" s="128"/>
      <c r="VH31" s="128"/>
      <c r="VI31" s="128"/>
      <c r="VJ31" s="128"/>
      <c r="VK31" s="128"/>
      <c r="VL31" s="128"/>
      <c r="VM31" s="128"/>
      <c r="VN31" s="128"/>
      <c r="VO31" s="128"/>
      <c r="VP31" s="128"/>
      <c r="VQ31" s="128"/>
      <c r="VR31" s="128"/>
      <c r="VS31" s="128"/>
      <c r="VT31" s="128"/>
      <c r="VU31" s="128"/>
      <c r="VV31" s="128"/>
      <c r="VW31" s="128"/>
      <c r="VX31" s="128"/>
      <c r="VY31" s="128"/>
      <c r="VZ31" s="128"/>
      <c r="WA31" s="128"/>
      <c r="WB31" s="128"/>
      <c r="WC31" s="128"/>
      <c r="WD31" s="128"/>
      <c r="WE31" s="128"/>
      <c r="WF31" s="128"/>
      <c r="WG31" s="128"/>
      <c r="WH31" s="128"/>
      <c r="WI31" s="128"/>
      <c r="WJ31" s="128"/>
      <c r="WK31" s="128"/>
      <c r="WL31" s="128"/>
      <c r="WM31" s="128"/>
      <c r="WN31" s="128"/>
      <c r="WO31" s="128"/>
      <c r="WP31" s="128"/>
      <c r="WQ31" s="128"/>
      <c r="WR31" s="128"/>
      <c r="WS31" s="128"/>
      <c r="WT31" s="128"/>
      <c r="WU31" s="128"/>
      <c r="WV31" s="128"/>
      <c r="WW31" s="128"/>
      <c r="WX31" s="128"/>
      <c r="WY31" s="128"/>
      <c r="WZ31" s="128"/>
      <c r="XA31" s="128"/>
      <c r="XB31" s="128"/>
      <c r="XC31" s="128"/>
      <c r="XD31" s="128"/>
      <c r="XE31" s="128"/>
      <c r="XF31" s="128"/>
      <c r="XG31" s="128"/>
      <c r="XH31" s="128"/>
      <c r="XI31" s="128"/>
      <c r="XJ31" s="128"/>
      <c r="XK31" s="128"/>
      <c r="XL31" s="128"/>
      <c r="XM31" s="128"/>
      <c r="XN31" s="128"/>
      <c r="XO31" s="128"/>
      <c r="XP31" s="128"/>
      <c r="XQ31" s="128"/>
      <c r="XR31" s="128"/>
      <c r="XS31" s="128"/>
      <c r="XT31" s="128"/>
      <c r="XU31" s="128"/>
      <c r="XV31" s="128"/>
      <c r="XW31" s="128"/>
      <c r="XX31" s="128"/>
      <c r="XY31" s="128"/>
      <c r="XZ31" s="128"/>
      <c r="YA31" s="128"/>
      <c r="YB31" s="128"/>
      <c r="YC31" s="128"/>
      <c r="YD31" s="128"/>
      <c r="YE31" s="128"/>
      <c r="YF31" s="128"/>
      <c r="YG31" s="128"/>
      <c r="YH31" s="128"/>
      <c r="YI31" s="128"/>
      <c r="YJ31" s="128"/>
      <c r="YK31" s="128"/>
      <c r="YL31" s="128"/>
      <c r="YM31" s="128"/>
      <c r="YN31" s="128"/>
      <c r="YO31" s="128"/>
      <c r="YP31" s="128"/>
      <c r="YQ31" s="128"/>
      <c r="YR31" s="128"/>
      <c r="YS31" s="128"/>
      <c r="YT31" s="128"/>
      <c r="YU31" s="128"/>
      <c r="YV31" s="128"/>
      <c r="YW31" s="128"/>
      <c r="YX31" s="128"/>
      <c r="YY31" s="128"/>
      <c r="YZ31" s="128"/>
      <c r="ZA31" s="128"/>
      <c r="ZB31" s="128"/>
      <c r="ZC31" s="128"/>
      <c r="ZD31" s="128"/>
      <c r="ZE31" s="128"/>
      <c r="ZF31" s="128"/>
      <c r="ZG31" s="128"/>
      <c r="ZH31" s="128"/>
      <c r="ZI31" s="128"/>
      <c r="ZJ31" s="128"/>
      <c r="ZK31" s="128"/>
      <c r="ZL31" s="128"/>
      <c r="ZM31" s="128"/>
      <c r="ZN31" s="128"/>
      <c r="ZO31" s="128"/>
      <c r="ZP31" s="128"/>
      <c r="ZQ31" s="128"/>
      <c r="ZR31" s="128"/>
      <c r="ZS31" s="128"/>
      <c r="ZT31" s="128"/>
      <c r="ZU31" s="128"/>
      <c r="ZV31" s="128"/>
      <c r="ZW31" s="128"/>
      <c r="ZX31" s="128"/>
      <c r="ZY31" s="128"/>
      <c r="ZZ31" s="128"/>
      <c r="AAA31" s="128"/>
      <c r="AAB31" s="128"/>
      <c r="AAC31" s="128"/>
      <c r="AAD31" s="128"/>
      <c r="AAE31" s="128"/>
      <c r="AAF31" s="128"/>
      <c r="AAG31" s="128"/>
      <c r="AAH31" s="128"/>
      <c r="AAI31" s="128"/>
      <c r="AAJ31" s="128"/>
      <c r="AAK31" s="128"/>
      <c r="AAL31" s="128"/>
      <c r="AAM31" s="128"/>
      <c r="AAN31" s="128"/>
      <c r="AAO31" s="128"/>
      <c r="AAP31" s="128"/>
      <c r="AAQ31" s="128"/>
      <c r="AAR31" s="128"/>
      <c r="AAS31" s="128"/>
      <c r="AAT31" s="128"/>
      <c r="AAU31" s="128"/>
      <c r="AAV31" s="128"/>
      <c r="AAW31" s="128"/>
      <c r="AAX31" s="128"/>
      <c r="AAY31" s="128"/>
      <c r="AAZ31" s="128"/>
      <c r="ABA31" s="128"/>
      <c r="ABB31" s="128"/>
      <c r="ABC31" s="128"/>
      <c r="ABD31" s="128"/>
      <c r="ABE31" s="128"/>
      <c r="ABF31" s="128"/>
      <c r="ABG31" s="128"/>
      <c r="ABH31" s="128"/>
      <c r="ABI31" s="128"/>
      <c r="ABJ31" s="128"/>
      <c r="ABK31" s="128"/>
      <c r="ABL31" s="128"/>
      <c r="ABM31" s="128"/>
      <c r="ABN31" s="128"/>
      <c r="ABO31" s="128"/>
      <c r="ABP31" s="128"/>
      <c r="ABQ31" s="128"/>
      <c r="ABR31" s="128"/>
      <c r="ABS31" s="128"/>
      <c r="ABT31" s="128"/>
      <c r="ABU31" s="128"/>
      <c r="ABV31" s="128"/>
      <c r="ABW31" s="128"/>
      <c r="ABX31" s="128"/>
      <c r="ABY31" s="128"/>
      <c r="ABZ31" s="128"/>
      <c r="ACA31" s="128"/>
      <c r="ACB31" s="128"/>
      <c r="ACC31" s="128"/>
      <c r="ACD31" s="128"/>
      <c r="ACE31" s="128"/>
      <c r="ACF31" s="128"/>
      <c r="ACG31" s="128"/>
      <c r="ACH31" s="128"/>
      <c r="ACI31" s="128"/>
      <c r="ACJ31" s="128"/>
      <c r="ACK31" s="128"/>
      <c r="ACL31" s="128"/>
      <c r="ACM31" s="128"/>
      <c r="ACN31" s="128"/>
      <c r="ACO31" s="128"/>
      <c r="ACP31" s="128"/>
      <c r="ACQ31" s="128"/>
      <c r="ACR31" s="128"/>
      <c r="ACS31" s="128"/>
      <c r="ACT31" s="128"/>
      <c r="ACU31" s="128"/>
      <c r="ACV31" s="128"/>
      <c r="ACW31" s="128"/>
      <c r="ACX31" s="128"/>
      <c r="ACY31" s="128"/>
      <c r="ACZ31" s="128"/>
      <c r="ADA31" s="128"/>
      <c r="ADB31" s="128"/>
      <c r="ADC31" s="128"/>
      <c r="ADD31" s="128"/>
      <c r="ADE31" s="128"/>
      <c r="ADF31" s="128"/>
      <c r="ADG31" s="128"/>
      <c r="ADH31" s="128"/>
      <c r="ADI31" s="128"/>
      <c r="ADJ31" s="128"/>
      <c r="ADK31" s="128"/>
      <c r="ADL31" s="128"/>
      <c r="ADM31" s="128"/>
      <c r="ADN31" s="128"/>
      <c r="ADO31" s="128"/>
      <c r="ADP31" s="128"/>
      <c r="ADQ31" s="128"/>
      <c r="ADR31" s="128"/>
      <c r="ADS31" s="128"/>
      <c r="ADT31" s="128"/>
      <c r="ADU31" s="128"/>
      <c r="ADV31" s="128"/>
      <c r="ADW31" s="128"/>
      <c r="ADX31" s="128"/>
      <c r="ADY31" s="128"/>
      <c r="ADZ31" s="128"/>
      <c r="AEA31" s="128"/>
      <c r="AEB31" s="128"/>
      <c r="AEC31" s="128"/>
      <c r="AED31" s="128"/>
      <c r="AEE31" s="128"/>
      <c r="AEF31" s="128"/>
      <c r="AEG31" s="128"/>
      <c r="AEH31" s="128"/>
      <c r="AEI31" s="128"/>
      <c r="AEJ31" s="128"/>
      <c r="AEK31" s="128"/>
      <c r="AEL31" s="128"/>
      <c r="AEM31" s="128"/>
      <c r="AEN31" s="128"/>
      <c r="AEO31" s="128"/>
      <c r="AEP31" s="128"/>
      <c r="AEQ31" s="128"/>
      <c r="AER31" s="128"/>
      <c r="AES31" s="128"/>
      <c r="AET31" s="128"/>
      <c r="AEU31" s="128"/>
      <c r="AEV31" s="128"/>
      <c r="AEW31" s="128"/>
      <c r="AEX31" s="128"/>
      <c r="AEY31" s="128"/>
      <c r="AEZ31" s="128"/>
      <c r="AFA31" s="128"/>
      <c r="AFB31" s="128"/>
      <c r="AFC31" s="128"/>
      <c r="AFD31" s="128"/>
      <c r="AFE31" s="128"/>
      <c r="AFF31" s="128"/>
      <c r="AFG31" s="128"/>
      <c r="AFH31" s="128"/>
      <c r="AFI31" s="128"/>
      <c r="AFJ31" s="128"/>
      <c r="AFK31" s="128"/>
      <c r="AFL31" s="128"/>
      <c r="AFM31" s="128"/>
      <c r="AFN31" s="128"/>
      <c r="AFO31" s="128"/>
      <c r="AFP31" s="128"/>
      <c r="AFQ31" s="128"/>
      <c r="AFR31" s="128"/>
      <c r="AFS31" s="128"/>
      <c r="AFT31" s="128"/>
      <c r="AFU31" s="128"/>
      <c r="AFV31" s="128"/>
      <c r="AFW31" s="128"/>
      <c r="AFX31" s="128"/>
      <c r="AFY31" s="128"/>
      <c r="AFZ31" s="128"/>
      <c r="AGA31" s="128"/>
      <c r="AGB31" s="128"/>
      <c r="AGC31" s="128"/>
      <c r="AGD31" s="128"/>
      <c r="AGE31" s="128"/>
      <c r="AGF31" s="128"/>
      <c r="AGG31" s="128"/>
      <c r="AGH31" s="128"/>
      <c r="AGI31" s="128"/>
      <c r="AGJ31" s="128"/>
      <c r="AGK31" s="128"/>
      <c r="AGL31" s="128"/>
      <c r="AGM31" s="128"/>
      <c r="AGN31" s="128"/>
      <c r="AGO31" s="128"/>
      <c r="AGP31" s="128"/>
      <c r="AGQ31" s="128"/>
      <c r="AGR31" s="128"/>
      <c r="AGS31" s="128"/>
      <c r="AGT31" s="128"/>
      <c r="AGU31" s="128"/>
      <c r="AGV31" s="128"/>
      <c r="AGW31" s="128"/>
      <c r="AGX31" s="128"/>
      <c r="AGY31" s="128"/>
      <c r="AGZ31" s="128"/>
      <c r="AHA31" s="128"/>
      <c r="AHB31" s="128"/>
      <c r="AHC31" s="128"/>
      <c r="AHD31" s="128"/>
      <c r="AHE31" s="128"/>
      <c r="AHF31" s="128"/>
      <c r="AHG31" s="128"/>
      <c r="AHH31" s="128"/>
      <c r="AHI31" s="128"/>
      <c r="AHJ31" s="128"/>
      <c r="AHK31" s="128"/>
      <c r="AHL31" s="128"/>
      <c r="AHM31" s="128"/>
      <c r="AHN31" s="128"/>
      <c r="AHO31" s="128"/>
      <c r="AHP31" s="128"/>
      <c r="AHQ31" s="128"/>
      <c r="AHR31" s="128"/>
      <c r="AHS31" s="128"/>
      <c r="AHT31" s="128"/>
      <c r="AHU31" s="128"/>
      <c r="AHV31" s="128"/>
      <c r="AHW31" s="128"/>
      <c r="AHX31" s="128"/>
      <c r="AHY31" s="128"/>
      <c r="AHZ31" s="128"/>
      <c r="AIA31" s="128"/>
      <c r="AIB31" s="128"/>
      <c r="AIC31" s="128"/>
      <c r="AID31" s="128"/>
      <c r="AIE31" s="128"/>
      <c r="AIF31" s="128"/>
      <c r="AIG31" s="128"/>
      <c r="AIH31" s="128"/>
      <c r="AII31" s="128"/>
      <c r="AIJ31" s="128"/>
      <c r="AIK31" s="128"/>
      <c r="AIL31" s="128"/>
      <c r="AIM31" s="128"/>
      <c r="AIN31" s="128"/>
      <c r="AIO31" s="128"/>
      <c r="AIP31" s="128"/>
      <c r="AIQ31" s="128"/>
      <c r="AIR31" s="128"/>
      <c r="AIS31" s="128"/>
      <c r="AIT31" s="128"/>
      <c r="AIU31" s="128"/>
      <c r="AIV31" s="128"/>
      <c r="AIW31" s="128"/>
      <c r="AIX31" s="128"/>
      <c r="AIY31" s="128"/>
      <c r="AIZ31" s="128"/>
      <c r="AJA31" s="128"/>
      <c r="AJB31" s="128"/>
      <c r="AJC31" s="128"/>
      <c r="AJD31" s="128"/>
      <c r="AJE31" s="128"/>
      <c r="AJF31" s="128"/>
      <c r="AJG31" s="128"/>
      <c r="AJH31" s="128"/>
      <c r="AJI31" s="128"/>
      <c r="AJJ31" s="128"/>
      <c r="AJK31" s="128"/>
      <c r="AJL31" s="128"/>
      <c r="AJM31" s="128"/>
      <c r="AJN31" s="128"/>
      <c r="AJO31" s="128"/>
      <c r="AJP31" s="128"/>
      <c r="AJQ31" s="128"/>
      <c r="AJR31" s="128"/>
      <c r="AJS31" s="128"/>
      <c r="AJT31" s="128"/>
      <c r="AJU31" s="128"/>
      <c r="AJV31" s="128"/>
      <c r="AJW31" s="128"/>
      <c r="AJX31" s="128"/>
      <c r="AJY31" s="128"/>
      <c r="AJZ31" s="128"/>
      <c r="AKA31" s="128"/>
      <c r="AKB31" s="128"/>
      <c r="AKC31" s="128"/>
      <c r="AKD31" s="128"/>
      <c r="AKE31" s="128"/>
      <c r="AKF31" s="128"/>
      <c r="AKG31" s="128"/>
      <c r="AKH31" s="128"/>
      <c r="AKI31" s="128"/>
      <c r="AKJ31" s="128"/>
      <c r="AKK31" s="128"/>
      <c r="AKL31" s="128"/>
      <c r="AKM31" s="128"/>
      <c r="AKN31" s="128"/>
      <c r="AKO31" s="128"/>
      <c r="AKP31" s="128"/>
      <c r="AKQ31" s="128"/>
      <c r="AKR31" s="128"/>
      <c r="AKS31" s="128"/>
      <c r="AKT31" s="128"/>
      <c r="AKU31" s="128"/>
      <c r="AKV31" s="128"/>
      <c r="AKW31" s="128"/>
      <c r="AKX31" s="128"/>
      <c r="AKY31" s="128"/>
      <c r="AKZ31" s="128"/>
      <c r="ALA31" s="128"/>
      <c r="ALB31" s="128"/>
      <c r="ALC31" s="128"/>
      <c r="ALD31" s="128"/>
      <c r="ALE31" s="128"/>
      <c r="ALF31" s="128"/>
      <c r="ALG31" s="128"/>
      <c r="ALH31" s="128"/>
      <c r="ALI31" s="128"/>
      <c r="ALJ31" s="128"/>
      <c r="ALK31" s="128"/>
      <c r="ALL31" s="128"/>
      <c r="ALM31" s="128"/>
      <c r="ALN31" s="128"/>
      <c r="ALO31" s="128"/>
      <c r="ALP31" s="128"/>
      <c r="ALQ31" s="128"/>
      <c r="ALR31" s="128"/>
      <c r="ALS31" s="128"/>
      <c r="ALT31" s="128"/>
      <c r="ALU31" s="128"/>
      <c r="ALV31" s="128"/>
      <c r="ALW31" s="128"/>
      <c r="ALX31" s="128"/>
      <c r="ALY31" s="128"/>
      <c r="ALZ31" s="128"/>
      <c r="AMA31" s="128"/>
      <c r="AMB31" s="128"/>
      <c r="AMC31" s="128"/>
      <c r="AMD31" s="128"/>
      <c r="AME31" s="128"/>
      <c r="AMF31" s="128"/>
      <c r="AMG31" s="128"/>
      <c r="AMH31" s="128"/>
      <c r="AMI31" s="128"/>
      <c r="AMJ31" s="128"/>
      <c r="AMK31" s="128"/>
      <c r="AML31" s="128"/>
      <c r="AMM31" s="128"/>
      <c r="AMN31" s="128"/>
      <c r="AMO31" s="128"/>
      <c r="AMP31" s="128"/>
      <c r="AMQ31" s="128"/>
      <c r="AMR31" s="128"/>
      <c r="AMS31" s="128"/>
      <c r="AMT31" s="128"/>
      <c r="AMU31" s="128"/>
      <c r="AMV31" s="128"/>
      <c r="AMW31" s="128"/>
      <c r="AMX31" s="128"/>
      <c r="AMY31" s="128"/>
      <c r="AMZ31" s="128"/>
      <c r="ANA31" s="128"/>
      <c r="ANB31" s="128"/>
      <c r="ANC31" s="128"/>
      <c r="AND31" s="128"/>
      <c r="ANE31" s="128"/>
      <c r="ANF31" s="128"/>
      <c r="ANG31" s="128"/>
      <c r="ANH31" s="128"/>
      <c r="ANI31" s="128"/>
      <c r="ANJ31" s="128"/>
      <c r="ANK31" s="128"/>
      <c r="ANL31" s="128"/>
      <c r="ANM31" s="128"/>
      <c r="ANN31" s="128"/>
      <c r="ANO31" s="128"/>
      <c r="ANP31" s="128"/>
      <c r="ANQ31" s="128"/>
      <c r="ANR31" s="128"/>
      <c r="ANS31" s="128"/>
      <c r="ANT31" s="128"/>
      <c r="ANU31" s="128"/>
      <c r="ANV31" s="128"/>
      <c r="ANW31" s="128"/>
      <c r="ANX31" s="128"/>
      <c r="ANY31" s="128"/>
      <c r="ANZ31" s="128"/>
      <c r="AOA31" s="128"/>
      <c r="AOB31" s="128"/>
      <c r="AOC31" s="128"/>
      <c r="AOD31" s="128"/>
      <c r="AOE31" s="128"/>
      <c r="AOF31" s="128"/>
      <c r="AOG31" s="128"/>
      <c r="AOH31" s="128"/>
      <c r="AOI31" s="128"/>
      <c r="AOJ31" s="128"/>
      <c r="AOK31" s="128"/>
      <c r="AOL31" s="128"/>
      <c r="AOM31" s="128"/>
      <c r="AON31" s="128"/>
      <c r="AOO31" s="128"/>
      <c r="AOP31" s="128"/>
      <c r="AOQ31" s="128"/>
      <c r="AOR31" s="128"/>
      <c r="AOS31" s="128"/>
      <c r="AOT31" s="128"/>
      <c r="AOU31" s="128"/>
      <c r="AOV31" s="128"/>
      <c r="AOW31" s="128"/>
      <c r="AOX31" s="128"/>
      <c r="AOY31" s="128"/>
      <c r="AOZ31" s="128"/>
      <c r="APA31" s="128"/>
      <c r="APB31" s="128"/>
      <c r="APC31" s="128"/>
      <c r="APD31" s="128"/>
      <c r="APE31" s="128"/>
      <c r="APF31" s="128"/>
      <c r="APG31" s="128"/>
      <c r="APH31" s="128"/>
      <c r="API31" s="128"/>
      <c r="APJ31" s="128"/>
      <c r="APK31" s="128"/>
      <c r="APL31" s="128"/>
      <c r="APM31" s="128"/>
      <c r="APN31" s="128"/>
      <c r="APO31" s="128"/>
      <c r="APP31" s="128"/>
      <c r="APQ31" s="128"/>
      <c r="APR31" s="128"/>
      <c r="APS31" s="128"/>
      <c r="APT31" s="128"/>
      <c r="APU31" s="128"/>
      <c r="APV31" s="128"/>
      <c r="APW31" s="128"/>
      <c r="APX31" s="128"/>
      <c r="APY31" s="128"/>
      <c r="APZ31" s="128"/>
      <c r="AQA31" s="128"/>
      <c r="AQB31" s="128"/>
      <c r="AQC31" s="128"/>
      <c r="AQD31" s="128"/>
      <c r="AQE31" s="128"/>
      <c r="AQF31" s="128"/>
      <c r="AQG31" s="128"/>
      <c r="AQH31" s="128"/>
      <c r="AQI31" s="128"/>
      <c r="AQJ31" s="128"/>
      <c r="AQK31" s="128"/>
      <c r="AQL31" s="128"/>
      <c r="AQM31" s="128"/>
      <c r="AQN31" s="128"/>
      <c r="AQO31" s="128"/>
      <c r="AQP31" s="128"/>
      <c r="AQQ31" s="128"/>
      <c r="AQR31" s="128"/>
      <c r="AQS31" s="128"/>
      <c r="AQT31" s="128"/>
      <c r="AQU31" s="128"/>
      <c r="AQV31" s="128"/>
      <c r="AQW31" s="128"/>
      <c r="AQX31" s="128"/>
      <c r="AQY31" s="128"/>
      <c r="AQZ31" s="128"/>
      <c r="ARA31" s="128"/>
      <c r="ARB31" s="128"/>
      <c r="ARC31" s="128"/>
      <c r="ARD31" s="128"/>
      <c r="ARE31" s="128"/>
      <c r="ARF31" s="128"/>
      <c r="ARG31" s="128"/>
      <c r="ARH31" s="128"/>
      <c r="ARI31" s="128"/>
      <c r="ARJ31" s="128"/>
      <c r="ARK31" s="128"/>
      <c r="ARL31" s="128"/>
      <c r="ARM31" s="128"/>
      <c r="ARN31" s="128"/>
      <c r="ARO31" s="128"/>
      <c r="ARP31" s="128"/>
      <c r="ARQ31" s="128"/>
      <c r="ARR31" s="128"/>
      <c r="ARS31" s="128"/>
      <c r="ART31" s="128"/>
      <c r="ARU31" s="128"/>
      <c r="ARV31" s="128"/>
      <c r="ARW31" s="128"/>
      <c r="ARX31" s="128"/>
      <c r="ARY31" s="128"/>
      <c r="ARZ31" s="128"/>
      <c r="ASA31" s="128"/>
      <c r="ASB31" s="128"/>
      <c r="ASC31" s="128"/>
      <c r="ASD31" s="128"/>
      <c r="ASE31" s="128"/>
      <c r="ASF31" s="128"/>
      <c r="ASG31" s="128"/>
      <c r="ASH31" s="128"/>
      <c r="ASI31" s="128"/>
      <c r="ASJ31" s="128"/>
      <c r="ASK31" s="128"/>
      <c r="ASL31" s="128"/>
      <c r="ASM31" s="128"/>
      <c r="ASN31" s="128"/>
      <c r="ASO31" s="128"/>
      <c r="ASP31" s="128"/>
      <c r="ASQ31" s="128"/>
      <c r="ASR31" s="128"/>
      <c r="ASS31" s="128"/>
      <c r="AST31" s="128"/>
      <c r="ASU31" s="128"/>
      <c r="ASV31" s="128"/>
      <c r="ASW31" s="128"/>
      <c r="ASX31" s="128"/>
      <c r="ASY31" s="128"/>
      <c r="ASZ31" s="128"/>
      <c r="ATA31" s="128"/>
      <c r="ATB31" s="128"/>
      <c r="ATC31" s="128"/>
      <c r="ATD31" s="128"/>
      <c r="ATE31" s="128"/>
      <c r="ATF31" s="128"/>
      <c r="ATG31" s="128"/>
      <c r="ATH31" s="128"/>
      <c r="ATI31" s="128"/>
      <c r="ATJ31" s="128"/>
      <c r="ATK31" s="128"/>
      <c r="ATL31" s="128"/>
      <c r="ATM31" s="128"/>
      <c r="ATN31" s="128"/>
      <c r="ATO31" s="128"/>
      <c r="ATP31" s="128"/>
      <c r="ATQ31" s="128"/>
      <c r="ATR31" s="128"/>
      <c r="ATS31" s="128"/>
      <c r="ATT31" s="128"/>
      <c r="ATU31" s="128"/>
      <c r="ATV31" s="128"/>
      <c r="ATW31" s="128"/>
      <c r="ATX31" s="128"/>
      <c r="ATY31" s="128"/>
      <c r="ATZ31" s="128"/>
      <c r="AUA31" s="128"/>
      <c r="AUB31" s="128"/>
      <c r="AUC31" s="128"/>
      <c r="AUD31" s="128"/>
      <c r="AUE31" s="128"/>
      <c r="AUF31" s="128"/>
      <c r="AUG31" s="128"/>
      <c r="AUH31" s="128"/>
      <c r="AUI31" s="128"/>
      <c r="AUJ31" s="128"/>
      <c r="AUK31" s="128"/>
      <c r="AUL31" s="128"/>
      <c r="AUM31" s="128"/>
      <c r="AUN31" s="128"/>
      <c r="AUO31" s="128"/>
      <c r="AUP31" s="128"/>
      <c r="AUQ31" s="128"/>
      <c r="AUR31" s="128"/>
      <c r="AUS31" s="128"/>
      <c r="AUT31" s="128"/>
      <c r="AUU31" s="128"/>
      <c r="AUV31" s="128"/>
      <c r="AUW31" s="128"/>
      <c r="AUX31" s="128"/>
      <c r="AUY31" s="128"/>
      <c r="AUZ31" s="128"/>
      <c r="AVA31" s="128"/>
      <c r="AVB31" s="128"/>
      <c r="AVC31" s="128"/>
      <c r="AVD31" s="128"/>
      <c r="AVE31" s="128"/>
      <c r="AVF31" s="128"/>
      <c r="AVG31" s="128"/>
      <c r="AVH31" s="128"/>
      <c r="AVI31" s="128"/>
      <c r="AVJ31" s="128"/>
      <c r="AVK31" s="128"/>
      <c r="AVL31" s="128"/>
      <c r="AVM31" s="128"/>
      <c r="AVN31" s="128"/>
      <c r="AVO31" s="128"/>
      <c r="AVP31" s="128"/>
      <c r="AVQ31" s="128"/>
      <c r="AVR31" s="128"/>
      <c r="AVS31" s="128"/>
      <c r="AVT31" s="128"/>
      <c r="AVU31" s="128"/>
      <c r="AVV31" s="128"/>
      <c r="AVW31" s="128"/>
      <c r="AVX31" s="128"/>
      <c r="AVY31" s="128"/>
      <c r="AVZ31" s="128"/>
      <c r="AWA31" s="128"/>
      <c r="AWB31" s="128"/>
      <c r="AWC31" s="128"/>
      <c r="AWD31" s="128"/>
      <c r="AWE31" s="128"/>
      <c r="AWF31" s="128"/>
      <c r="AWG31" s="128"/>
      <c r="AWH31" s="128"/>
      <c r="AWI31" s="128"/>
      <c r="AWJ31" s="128"/>
      <c r="AWK31" s="128"/>
      <c r="AWL31" s="128"/>
      <c r="AWM31" s="128"/>
      <c r="AWN31" s="128"/>
      <c r="AWO31" s="128"/>
      <c r="AWP31" s="128"/>
      <c r="AWQ31" s="128"/>
      <c r="AWR31" s="128"/>
      <c r="AWS31" s="128"/>
      <c r="AWT31" s="128"/>
      <c r="AWU31" s="128"/>
      <c r="AWV31" s="128"/>
      <c r="AWW31" s="128"/>
      <c r="AWX31" s="128"/>
      <c r="AWY31" s="128"/>
      <c r="AWZ31" s="128"/>
      <c r="AXA31" s="128"/>
      <c r="AXB31" s="128"/>
      <c r="AXC31" s="128"/>
      <c r="AXD31" s="128"/>
      <c r="AXE31" s="128"/>
      <c r="AXF31" s="128"/>
      <c r="AXG31" s="128"/>
      <c r="AXH31" s="128"/>
      <c r="AXI31" s="128"/>
      <c r="AXJ31" s="128"/>
      <c r="AXK31" s="128"/>
      <c r="AXL31" s="128"/>
      <c r="AXM31" s="128"/>
      <c r="AXN31" s="128"/>
      <c r="AXO31" s="128"/>
      <c r="AXP31" s="128"/>
      <c r="AXQ31" s="128"/>
      <c r="AXR31" s="128"/>
      <c r="AXS31" s="128"/>
      <c r="AXT31" s="128"/>
      <c r="AXU31" s="128"/>
      <c r="AXV31" s="128"/>
      <c r="AXW31" s="128"/>
      <c r="AXX31" s="128"/>
      <c r="AXY31" s="128"/>
      <c r="AXZ31" s="128"/>
      <c r="AYA31" s="128"/>
      <c r="AYB31" s="128"/>
      <c r="AYC31" s="128"/>
      <c r="AYD31" s="128"/>
      <c r="AYE31" s="128"/>
      <c r="AYF31" s="128"/>
      <c r="AYG31" s="128"/>
      <c r="AYH31" s="128"/>
      <c r="AYI31" s="128"/>
      <c r="AYJ31" s="128"/>
      <c r="AYK31" s="128"/>
      <c r="AYL31" s="128"/>
      <c r="AYM31" s="128"/>
      <c r="AYN31" s="128"/>
      <c r="AYO31" s="128"/>
      <c r="AYP31" s="128"/>
      <c r="AYQ31" s="128"/>
      <c r="AYR31" s="128"/>
      <c r="AYS31" s="128"/>
      <c r="AYT31" s="128"/>
      <c r="AYU31" s="128"/>
      <c r="AYV31" s="128"/>
      <c r="AYW31" s="128"/>
      <c r="AYX31" s="128"/>
      <c r="AYY31" s="128"/>
      <c r="AYZ31" s="128"/>
      <c r="AZA31" s="128"/>
      <c r="AZB31" s="128"/>
      <c r="AZC31" s="128"/>
      <c r="AZD31" s="128"/>
      <c r="AZE31" s="128"/>
      <c r="AZF31" s="128"/>
      <c r="AZG31" s="128"/>
      <c r="AZH31" s="128"/>
      <c r="AZI31" s="128"/>
      <c r="AZJ31" s="128"/>
      <c r="AZK31" s="128"/>
      <c r="AZL31" s="128"/>
      <c r="AZM31" s="128"/>
      <c r="AZN31" s="128"/>
      <c r="AZO31" s="128"/>
      <c r="AZP31" s="128"/>
      <c r="AZQ31" s="128"/>
      <c r="AZR31" s="128"/>
      <c r="AZS31" s="128"/>
      <c r="AZT31" s="128"/>
      <c r="AZU31" s="128"/>
      <c r="AZV31" s="128"/>
      <c r="AZW31" s="128"/>
      <c r="AZX31" s="128"/>
      <c r="AZY31" s="128"/>
      <c r="AZZ31" s="128"/>
      <c r="BAA31" s="128"/>
      <c r="BAB31" s="128"/>
      <c r="BAC31" s="128"/>
      <c r="BAD31" s="128"/>
      <c r="BAE31" s="128"/>
      <c r="BAF31" s="128"/>
      <c r="BAG31" s="128"/>
      <c r="BAH31" s="128"/>
      <c r="BAI31" s="128"/>
      <c r="BAJ31" s="128"/>
      <c r="BAK31" s="128"/>
      <c r="BAL31" s="128"/>
      <c r="BAM31" s="128"/>
      <c r="BAN31" s="128"/>
      <c r="BAO31" s="128"/>
      <c r="BAP31" s="128"/>
      <c r="BAQ31" s="128"/>
      <c r="BAR31" s="128"/>
      <c r="BAS31" s="128"/>
      <c r="BAT31" s="128"/>
      <c r="BAU31" s="128"/>
      <c r="BAV31" s="128"/>
      <c r="BAW31" s="128"/>
      <c r="BAX31" s="128"/>
      <c r="BAY31" s="128"/>
      <c r="BAZ31" s="128"/>
      <c r="BBA31" s="128"/>
      <c r="BBB31" s="128"/>
      <c r="BBC31" s="128"/>
      <c r="BBD31" s="128"/>
      <c r="BBE31" s="128"/>
      <c r="BBF31" s="128"/>
      <c r="BBG31" s="128"/>
      <c r="BBH31" s="128"/>
      <c r="BBI31" s="128"/>
      <c r="BBJ31" s="128"/>
      <c r="BBK31" s="128"/>
      <c r="BBL31" s="128"/>
      <c r="BBM31" s="128"/>
      <c r="BBN31" s="128"/>
      <c r="BBO31" s="128"/>
      <c r="BBP31" s="128"/>
      <c r="BBQ31" s="128"/>
      <c r="BBR31" s="128"/>
      <c r="BBS31" s="128"/>
      <c r="BBT31" s="128"/>
      <c r="BBU31" s="128"/>
      <c r="BBV31" s="128"/>
      <c r="BBW31" s="128"/>
      <c r="BBX31" s="128"/>
      <c r="BBY31" s="128"/>
      <c r="BBZ31" s="128"/>
      <c r="BCA31" s="128"/>
      <c r="BCB31" s="128"/>
      <c r="BCC31" s="128"/>
      <c r="BCD31" s="128"/>
      <c r="BCE31" s="128"/>
      <c r="BCF31" s="128"/>
      <c r="BCG31" s="128"/>
      <c r="BCH31" s="128"/>
      <c r="BCI31" s="128"/>
      <c r="BCJ31" s="128"/>
      <c r="BCK31" s="128"/>
      <c r="BCL31" s="128"/>
      <c r="BCM31" s="128"/>
      <c r="BCN31" s="128"/>
      <c r="BCO31" s="128"/>
      <c r="BCP31" s="128"/>
      <c r="BCQ31" s="128"/>
      <c r="BCR31" s="128"/>
      <c r="BCS31" s="128"/>
      <c r="BCT31" s="128"/>
      <c r="BCU31" s="128"/>
      <c r="BCV31" s="128"/>
      <c r="BCW31" s="128"/>
      <c r="BCX31" s="128"/>
      <c r="BCY31" s="128"/>
      <c r="BCZ31" s="128"/>
      <c r="BDA31" s="128"/>
      <c r="BDB31" s="128"/>
      <c r="BDC31" s="128"/>
      <c r="BDD31" s="128"/>
      <c r="BDE31" s="128"/>
      <c r="BDF31" s="128"/>
      <c r="BDG31" s="128"/>
      <c r="BDH31" s="128"/>
      <c r="BDI31" s="128"/>
      <c r="BDJ31" s="128"/>
      <c r="BDK31" s="128"/>
      <c r="BDL31" s="128"/>
      <c r="BDM31" s="128"/>
      <c r="BDN31" s="128"/>
      <c r="BDO31" s="128"/>
      <c r="BDP31" s="128"/>
      <c r="BDQ31" s="128"/>
      <c r="BDR31" s="128"/>
      <c r="BDS31" s="128"/>
      <c r="BDT31" s="128"/>
      <c r="BDU31" s="128"/>
      <c r="BDV31" s="128"/>
      <c r="BDW31" s="128"/>
      <c r="BDX31" s="128"/>
      <c r="BDY31" s="128"/>
      <c r="BDZ31" s="128"/>
      <c r="BEA31" s="128"/>
      <c r="BEB31" s="128"/>
      <c r="BEC31" s="128"/>
      <c r="BED31" s="128"/>
      <c r="BEE31" s="128"/>
      <c r="BEF31" s="128"/>
      <c r="BEG31" s="128"/>
      <c r="BEH31" s="128"/>
      <c r="BEI31" s="128"/>
      <c r="BEJ31" s="128"/>
      <c r="BEK31" s="128"/>
      <c r="BEL31" s="128"/>
      <c r="BEM31" s="128"/>
      <c r="BEN31" s="128"/>
      <c r="BEO31" s="128"/>
      <c r="BEP31" s="128"/>
      <c r="BEQ31" s="128"/>
      <c r="BER31" s="128"/>
      <c r="BES31" s="128"/>
      <c r="BET31" s="128"/>
      <c r="BEU31" s="128"/>
      <c r="BEV31" s="128"/>
      <c r="BEW31" s="128"/>
      <c r="BEX31" s="128"/>
      <c r="BEY31" s="128"/>
      <c r="BEZ31" s="128"/>
      <c r="BFA31" s="128"/>
      <c r="BFB31" s="128"/>
      <c r="BFC31" s="128"/>
      <c r="BFD31" s="128"/>
      <c r="BFE31" s="128"/>
      <c r="BFF31" s="128"/>
      <c r="BFG31" s="128"/>
      <c r="BFH31" s="128"/>
      <c r="BFI31" s="128"/>
      <c r="BFJ31" s="128"/>
      <c r="BFK31" s="128"/>
      <c r="BFL31" s="128"/>
      <c r="BFM31" s="128"/>
      <c r="BFN31" s="128"/>
      <c r="BFO31" s="128"/>
      <c r="BFP31" s="128"/>
      <c r="BFQ31" s="128"/>
      <c r="BFR31" s="128"/>
      <c r="BFS31" s="128"/>
      <c r="BFT31" s="128"/>
      <c r="BFU31" s="128"/>
      <c r="BFV31" s="128"/>
      <c r="BFW31" s="128"/>
      <c r="BFX31" s="128"/>
      <c r="BFY31" s="128"/>
      <c r="BFZ31" s="128"/>
      <c r="BGA31" s="128"/>
      <c r="BGB31" s="128"/>
      <c r="BGC31" s="128"/>
      <c r="BGD31" s="128"/>
      <c r="BGE31" s="128"/>
      <c r="BGF31" s="128"/>
      <c r="BGG31" s="128"/>
      <c r="BGH31" s="128"/>
      <c r="BGI31" s="128"/>
      <c r="BGJ31" s="128"/>
      <c r="BGK31" s="128"/>
      <c r="BGL31" s="128"/>
      <c r="BGM31" s="128"/>
      <c r="BGN31" s="128"/>
      <c r="BGO31" s="128"/>
      <c r="BGP31" s="128"/>
      <c r="BGQ31" s="128"/>
      <c r="BGR31" s="128"/>
      <c r="BGS31" s="128"/>
      <c r="BGT31" s="128"/>
      <c r="BGU31" s="128"/>
      <c r="BGV31" s="128"/>
      <c r="BGW31" s="128"/>
      <c r="BGX31" s="128"/>
      <c r="BGY31" s="128"/>
      <c r="BGZ31" s="128"/>
      <c r="BHA31" s="128"/>
      <c r="BHB31" s="128"/>
      <c r="BHC31" s="128"/>
      <c r="BHD31" s="128"/>
      <c r="BHE31" s="128"/>
      <c r="BHF31" s="128"/>
      <c r="BHG31" s="128"/>
      <c r="BHH31" s="128"/>
      <c r="BHI31" s="128"/>
      <c r="BHJ31" s="128"/>
      <c r="BHK31" s="128"/>
      <c r="BHL31" s="128"/>
      <c r="BHM31" s="128"/>
      <c r="BHN31" s="128"/>
      <c r="BHO31" s="128"/>
      <c r="BHP31" s="128"/>
      <c r="BHQ31" s="128"/>
      <c r="BHR31" s="128"/>
      <c r="BHS31" s="128"/>
      <c r="BHT31" s="128"/>
      <c r="BHU31" s="128"/>
      <c r="BHV31" s="128"/>
      <c r="BHW31" s="128"/>
      <c r="BHX31" s="128"/>
      <c r="BHY31" s="128"/>
      <c r="BHZ31" s="128"/>
      <c r="BIA31" s="128"/>
      <c r="BIB31" s="128"/>
      <c r="BIC31" s="128"/>
      <c r="BID31" s="128"/>
      <c r="BIE31" s="128"/>
      <c r="BIF31" s="128"/>
      <c r="BIG31" s="128"/>
      <c r="BIH31" s="128"/>
      <c r="BII31" s="128"/>
      <c r="BIJ31" s="128"/>
      <c r="BIK31" s="128"/>
      <c r="BIL31" s="128"/>
      <c r="BIM31" s="128"/>
      <c r="BIN31" s="128"/>
      <c r="BIO31" s="128"/>
      <c r="BIP31" s="128"/>
      <c r="BIQ31" s="128"/>
      <c r="BIR31" s="128"/>
      <c r="BIS31" s="128"/>
      <c r="BIT31" s="128"/>
      <c r="BIU31" s="128"/>
      <c r="BIV31" s="128"/>
      <c r="BIW31" s="128"/>
      <c r="BIX31" s="128"/>
      <c r="BIY31" s="128"/>
      <c r="BIZ31" s="128"/>
      <c r="BJA31" s="128"/>
      <c r="BJB31" s="128"/>
      <c r="BJC31" s="128"/>
      <c r="BJD31" s="128"/>
      <c r="BJE31" s="128"/>
      <c r="BJF31" s="128"/>
      <c r="BJG31" s="128"/>
      <c r="BJH31" s="128"/>
      <c r="BJI31" s="128"/>
      <c r="BJJ31" s="128"/>
      <c r="BJK31" s="128"/>
      <c r="BJL31" s="128"/>
      <c r="BJM31" s="128"/>
      <c r="BJN31" s="128"/>
      <c r="BJO31" s="128"/>
      <c r="BJP31" s="128"/>
      <c r="BJQ31" s="128"/>
      <c r="BJR31" s="128"/>
      <c r="BJS31" s="128"/>
      <c r="BJT31" s="128"/>
      <c r="BJU31" s="128"/>
      <c r="BJV31" s="128"/>
      <c r="BJW31" s="128"/>
      <c r="BJX31" s="128"/>
      <c r="BJY31" s="128"/>
      <c r="BJZ31" s="128"/>
      <c r="BKA31" s="128"/>
      <c r="BKB31" s="128"/>
      <c r="BKC31" s="128"/>
      <c r="BKD31" s="128"/>
      <c r="BKE31" s="128"/>
      <c r="BKF31" s="128"/>
      <c r="BKG31" s="128"/>
      <c r="BKH31" s="128"/>
      <c r="BKI31" s="128"/>
      <c r="BKJ31" s="128"/>
      <c r="BKK31" s="128"/>
      <c r="BKL31" s="128"/>
      <c r="BKM31" s="128"/>
      <c r="BKN31" s="128"/>
      <c r="BKO31" s="128"/>
      <c r="BKP31" s="128"/>
      <c r="BKQ31" s="128"/>
      <c r="BKR31" s="128"/>
      <c r="BKS31" s="128"/>
      <c r="BKT31" s="128"/>
      <c r="BKU31" s="128"/>
      <c r="BKV31" s="128"/>
      <c r="BKW31" s="128"/>
      <c r="BKX31" s="128"/>
      <c r="BKY31" s="128"/>
      <c r="BKZ31" s="128"/>
      <c r="BLA31" s="128"/>
      <c r="BLB31" s="128"/>
      <c r="BLC31" s="128"/>
      <c r="BLD31" s="128"/>
      <c r="BLE31" s="128"/>
      <c r="BLF31" s="128"/>
      <c r="BLG31" s="128"/>
      <c r="BLH31" s="128"/>
      <c r="BLI31" s="128"/>
      <c r="BLJ31" s="128"/>
      <c r="BLK31" s="128"/>
      <c r="BLL31" s="128"/>
      <c r="BLM31" s="128"/>
      <c r="BLN31" s="128"/>
      <c r="BLO31" s="128"/>
      <c r="BLP31" s="128"/>
      <c r="BLQ31" s="128"/>
      <c r="BLR31" s="128"/>
      <c r="BLS31" s="128"/>
      <c r="BLT31" s="128"/>
      <c r="BLU31" s="128"/>
      <c r="BLV31" s="128"/>
      <c r="BLW31" s="128"/>
      <c r="BLX31" s="128"/>
      <c r="BLY31" s="128"/>
      <c r="BLZ31" s="128"/>
      <c r="BMA31" s="128"/>
      <c r="BMB31" s="128"/>
      <c r="BMC31" s="128"/>
      <c r="BMD31" s="128"/>
      <c r="BME31" s="128"/>
      <c r="BMF31" s="128"/>
      <c r="BMG31" s="128"/>
      <c r="BMH31" s="128"/>
      <c r="BMI31" s="128"/>
      <c r="BMJ31" s="128"/>
      <c r="BMK31" s="128"/>
      <c r="BML31" s="128"/>
      <c r="BMM31" s="128"/>
      <c r="BMN31" s="128"/>
      <c r="BMO31" s="128"/>
      <c r="BMP31" s="128"/>
      <c r="BMQ31" s="128"/>
      <c r="BMR31" s="128"/>
      <c r="BMS31" s="128"/>
      <c r="BMT31" s="128"/>
      <c r="BMU31" s="128"/>
      <c r="BMV31" s="128"/>
      <c r="BMW31" s="128"/>
      <c r="BMX31" s="128"/>
      <c r="BMY31" s="128"/>
      <c r="BMZ31" s="128"/>
      <c r="BNA31" s="128"/>
      <c r="BNB31" s="128"/>
      <c r="BNC31" s="128"/>
      <c r="BND31" s="128"/>
      <c r="BNE31" s="128"/>
      <c r="BNF31" s="128"/>
      <c r="BNG31" s="128"/>
      <c r="BNH31" s="128"/>
      <c r="BNI31" s="128"/>
      <c r="BNJ31" s="128"/>
      <c r="BNK31" s="128"/>
      <c r="BNL31" s="128"/>
      <c r="BNM31" s="128"/>
      <c r="BNN31" s="128"/>
      <c r="BNO31" s="128"/>
      <c r="BNP31" s="128"/>
      <c r="BNQ31" s="128"/>
      <c r="BNR31" s="128"/>
      <c r="BNS31" s="128"/>
      <c r="BNT31" s="128"/>
      <c r="BNU31" s="128"/>
      <c r="BNV31" s="128"/>
      <c r="BNW31" s="128"/>
      <c r="BNX31" s="128"/>
      <c r="BNY31" s="128"/>
      <c r="BNZ31" s="128"/>
      <c r="BOA31" s="128"/>
      <c r="BOB31" s="128"/>
      <c r="BOC31" s="128"/>
      <c r="BOD31" s="128"/>
      <c r="BOE31" s="128"/>
      <c r="BOF31" s="128"/>
      <c r="BOG31" s="128"/>
      <c r="BOH31" s="128"/>
      <c r="BOI31" s="128"/>
      <c r="BOJ31" s="128"/>
      <c r="BOK31" s="128"/>
      <c r="BOL31" s="128"/>
      <c r="BOM31" s="128"/>
      <c r="BON31" s="128"/>
      <c r="BOO31" s="128"/>
      <c r="BOP31" s="128"/>
      <c r="BOQ31" s="128"/>
      <c r="BOR31" s="128"/>
      <c r="BOS31" s="128"/>
      <c r="BOT31" s="128"/>
      <c r="BOU31" s="128"/>
      <c r="BOV31" s="128"/>
      <c r="BOW31" s="128"/>
      <c r="BOX31" s="128"/>
      <c r="BOY31" s="128"/>
      <c r="BOZ31" s="128"/>
      <c r="BPA31" s="128"/>
      <c r="BPB31" s="128"/>
      <c r="BPC31" s="128"/>
      <c r="BPD31" s="128"/>
      <c r="BPE31" s="128"/>
      <c r="BPF31" s="128"/>
      <c r="BPG31" s="128"/>
      <c r="BPH31" s="128"/>
      <c r="BPI31" s="128"/>
      <c r="BPJ31" s="128"/>
      <c r="BPK31" s="128"/>
      <c r="BPL31" s="128"/>
      <c r="BPM31" s="128"/>
      <c r="BPN31" s="128"/>
      <c r="BPO31" s="128"/>
      <c r="BPP31" s="128"/>
      <c r="BPQ31" s="128"/>
      <c r="BPR31" s="128"/>
      <c r="BPS31" s="128"/>
      <c r="BPT31" s="128"/>
      <c r="BPU31" s="128"/>
      <c r="BPV31" s="128"/>
      <c r="BPW31" s="128"/>
      <c r="BPX31" s="128"/>
      <c r="BPY31" s="128"/>
      <c r="BPZ31" s="128"/>
      <c r="BQA31" s="128"/>
      <c r="BQB31" s="128"/>
      <c r="BQC31" s="128"/>
      <c r="BQD31" s="128"/>
      <c r="BQE31" s="128"/>
      <c r="BQF31" s="128"/>
      <c r="BQG31" s="128"/>
      <c r="BQH31" s="128"/>
      <c r="BQI31" s="128"/>
      <c r="BQJ31" s="128"/>
      <c r="BQK31" s="128"/>
      <c r="BQL31" s="128"/>
      <c r="BQM31" s="128"/>
      <c r="BQN31" s="128"/>
      <c r="BQO31" s="128"/>
      <c r="BQP31" s="128"/>
      <c r="BQQ31" s="128"/>
      <c r="BQR31" s="128"/>
      <c r="BQS31" s="128"/>
      <c r="BQT31" s="128"/>
      <c r="BQU31" s="128"/>
      <c r="BQV31" s="128"/>
      <c r="BQW31" s="128"/>
      <c r="BQX31" s="128"/>
      <c r="BQY31" s="128"/>
      <c r="BQZ31" s="128"/>
      <c r="BRA31" s="128"/>
      <c r="BRB31" s="128"/>
      <c r="BRC31" s="128"/>
      <c r="BRD31" s="128"/>
      <c r="BRE31" s="128"/>
      <c r="BRF31" s="128"/>
      <c r="BRG31" s="128"/>
      <c r="BRH31" s="128"/>
      <c r="BRI31" s="128"/>
      <c r="BRJ31" s="128"/>
      <c r="BRK31" s="128"/>
      <c r="BRL31" s="128"/>
      <c r="BRM31" s="128"/>
      <c r="BRN31" s="128"/>
      <c r="BRO31" s="128"/>
      <c r="BRP31" s="128"/>
      <c r="BRQ31" s="128"/>
      <c r="BRR31" s="128"/>
      <c r="BRS31" s="128"/>
      <c r="BRT31" s="128"/>
      <c r="BRU31" s="128"/>
      <c r="BRV31" s="128"/>
      <c r="BRW31" s="128"/>
      <c r="BRX31" s="128"/>
      <c r="BRY31" s="128"/>
      <c r="BRZ31" s="128"/>
      <c r="BSA31" s="128"/>
      <c r="BSB31" s="128"/>
      <c r="BSC31" s="128"/>
      <c r="BSD31" s="128"/>
      <c r="BSE31" s="128"/>
      <c r="BSF31" s="128"/>
      <c r="BSG31" s="128"/>
      <c r="BSH31" s="128"/>
      <c r="BSI31" s="128"/>
      <c r="BSJ31" s="128"/>
      <c r="BSK31" s="128"/>
      <c r="BSL31" s="128"/>
      <c r="BSM31" s="128"/>
      <c r="BSN31" s="128"/>
      <c r="BSO31" s="128"/>
      <c r="BSP31" s="128"/>
      <c r="BSQ31" s="128"/>
      <c r="BSR31" s="128"/>
      <c r="BSS31" s="128"/>
      <c r="BST31" s="128"/>
      <c r="BSU31" s="128"/>
      <c r="BSV31" s="128"/>
      <c r="BSW31" s="128"/>
      <c r="BSX31" s="128"/>
      <c r="BSY31" s="128"/>
      <c r="BSZ31" s="128"/>
      <c r="BTA31" s="128"/>
      <c r="BTB31" s="128"/>
      <c r="BTC31" s="128"/>
      <c r="BTD31" s="128"/>
      <c r="BTE31" s="128"/>
      <c r="BTF31" s="128"/>
      <c r="BTG31" s="128"/>
      <c r="BTH31" s="128"/>
      <c r="BTI31" s="128"/>
      <c r="BTJ31" s="128"/>
      <c r="BTK31" s="128"/>
      <c r="BTL31" s="128"/>
      <c r="BTM31" s="128"/>
      <c r="BTN31" s="128"/>
      <c r="BTO31" s="128"/>
      <c r="BTP31" s="128"/>
      <c r="BTQ31" s="128"/>
      <c r="BTR31" s="128"/>
      <c r="BTS31" s="128"/>
      <c r="BTT31" s="128"/>
      <c r="BTU31" s="128"/>
      <c r="BTV31" s="128"/>
      <c r="BTW31" s="128"/>
      <c r="BTX31" s="128"/>
      <c r="BTY31" s="128"/>
      <c r="BTZ31" s="128"/>
      <c r="BUA31" s="128"/>
      <c r="BUB31" s="128"/>
      <c r="BUC31" s="128"/>
      <c r="BUD31" s="128"/>
      <c r="BUE31" s="128"/>
      <c r="BUF31" s="128"/>
      <c r="BUG31" s="128"/>
      <c r="BUH31" s="128"/>
      <c r="BUI31" s="128"/>
      <c r="BUJ31" s="128"/>
      <c r="BUK31" s="128"/>
      <c r="BUL31" s="128"/>
      <c r="BUM31" s="128"/>
      <c r="BUN31" s="128"/>
      <c r="BUO31" s="128"/>
      <c r="BUP31" s="128"/>
      <c r="BUQ31" s="128"/>
      <c r="BUR31" s="128"/>
      <c r="BUS31" s="128"/>
      <c r="BUT31" s="128"/>
      <c r="BUU31" s="128"/>
      <c r="BUV31" s="128"/>
      <c r="BUW31" s="128"/>
      <c r="BUX31" s="128"/>
      <c r="BUY31" s="128"/>
      <c r="BUZ31" s="128"/>
      <c r="BVA31" s="128"/>
      <c r="BVB31" s="128"/>
      <c r="BVC31" s="128"/>
      <c r="BVD31" s="128"/>
      <c r="BVE31" s="128"/>
      <c r="BVF31" s="128"/>
      <c r="BVG31" s="128"/>
      <c r="BVH31" s="128"/>
      <c r="BVI31" s="128"/>
      <c r="BVJ31" s="128"/>
      <c r="BVK31" s="128"/>
      <c r="BVL31" s="128"/>
      <c r="BVM31" s="128"/>
      <c r="BVN31" s="128"/>
      <c r="BVO31" s="128"/>
      <c r="BVP31" s="128"/>
      <c r="BVQ31" s="128"/>
      <c r="BVR31" s="128"/>
      <c r="BVS31" s="128"/>
      <c r="BVT31" s="128"/>
      <c r="BVU31" s="128"/>
      <c r="BVV31" s="128"/>
      <c r="BVW31" s="128"/>
      <c r="BVX31" s="128"/>
      <c r="BVY31" s="128"/>
      <c r="BVZ31" s="128"/>
      <c r="BWA31" s="128"/>
      <c r="BWB31" s="128"/>
      <c r="BWC31" s="128"/>
      <c r="BWD31" s="128"/>
      <c r="BWE31" s="128"/>
      <c r="BWF31" s="128"/>
      <c r="BWG31" s="128"/>
      <c r="BWH31" s="128"/>
      <c r="BWI31" s="128"/>
      <c r="BWJ31" s="128"/>
      <c r="BWK31" s="128"/>
      <c r="BWL31" s="128"/>
      <c r="BWM31" s="128"/>
      <c r="BWN31" s="128"/>
      <c r="BWO31" s="128"/>
      <c r="BWP31" s="128"/>
      <c r="BWQ31" s="128"/>
      <c r="BWR31" s="128"/>
      <c r="BWS31" s="128"/>
      <c r="BWT31" s="128"/>
      <c r="BWU31" s="128"/>
      <c r="BWV31" s="128"/>
      <c r="BWW31" s="128"/>
      <c r="BWX31" s="128"/>
      <c r="BWY31" s="128"/>
      <c r="BWZ31" s="128"/>
      <c r="BXA31" s="128"/>
      <c r="BXB31" s="128"/>
      <c r="BXC31" s="128"/>
      <c r="BXD31" s="128"/>
      <c r="BXE31" s="128"/>
      <c r="BXF31" s="128"/>
      <c r="BXG31" s="128"/>
      <c r="BXH31" s="128"/>
      <c r="BXI31" s="128"/>
      <c r="BXJ31" s="128"/>
      <c r="BXK31" s="128"/>
      <c r="BXL31" s="157"/>
    </row>
    <row r="32" spans="1:1988" s="127" customFormat="1" ht="15.75" thickBot="1" x14ac:dyDescent="0.3">
      <c r="A32" s="404" t="s">
        <v>96</v>
      </c>
      <c r="B32" s="405"/>
      <c r="C32" s="405"/>
      <c r="D32" s="405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5"/>
      <c r="AE32" s="406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129"/>
      <c r="IQ32" s="129"/>
      <c r="IR32" s="129"/>
      <c r="IS32" s="129"/>
      <c r="IT32" s="129"/>
      <c r="IU32" s="129"/>
      <c r="IV32" s="129"/>
      <c r="IW32" s="129"/>
      <c r="IX32" s="129"/>
      <c r="IY32" s="129"/>
      <c r="IZ32" s="129"/>
      <c r="JA32" s="129"/>
      <c r="JB32" s="129"/>
      <c r="JC32" s="129"/>
      <c r="JD32" s="129"/>
      <c r="JE32" s="129"/>
      <c r="JF32" s="129"/>
      <c r="JG32" s="129"/>
      <c r="JH32" s="129"/>
      <c r="JI32" s="129"/>
      <c r="JJ32" s="129"/>
      <c r="JK32" s="129"/>
      <c r="JL32" s="129"/>
      <c r="JM32" s="129"/>
      <c r="JN32" s="129"/>
      <c r="JO32" s="129"/>
      <c r="JP32" s="129"/>
      <c r="JQ32" s="129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129"/>
      <c r="KC32" s="129"/>
      <c r="KD32" s="129"/>
      <c r="KE32" s="129"/>
      <c r="KF32" s="129"/>
      <c r="KG32" s="129"/>
      <c r="KH32" s="129"/>
      <c r="KI32" s="129"/>
      <c r="KJ32" s="129"/>
      <c r="KK32" s="129"/>
      <c r="KL32" s="129"/>
      <c r="KM32" s="129"/>
      <c r="KN32" s="129"/>
      <c r="KO32" s="129"/>
      <c r="KP32" s="129"/>
      <c r="KQ32" s="129"/>
      <c r="KR32" s="129"/>
      <c r="KS32" s="129"/>
      <c r="KT32" s="129"/>
      <c r="KU32" s="129"/>
      <c r="KV32" s="129"/>
      <c r="KW32" s="129"/>
      <c r="KX32" s="129"/>
      <c r="KY32" s="129"/>
      <c r="KZ32" s="129"/>
      <c r="LA32" s="129"/>
      <c r="LB32" s="129"/>
      <c r="LC32" s="129"/>
      <c r="LD32" s="129"/>
      <c r="LE32" s="129"/>
      <c r="LF32" s="129"/>
      <c r="LG32" s="129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129"/>
      <c r="LS32" s="129"/>
      <c r="LT32" s="129"/>
      <c r="LU32" s="129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  <c r="MF32" s="129"/>
      <c r="MG32" s="129"/>
      <c r="MH32" s="129"/>
      <c r="MI32" s="129"/>
      <c r="MJ32" s="129"/>
      <c r="MK32" s="129"/>
      <c r="ML32" s="129"/>
      <c r="MM32" s="129"/>
      <c r="MN32" s="129"/>
      <c r="MO32" s="129"/>
      <c r="MP32" s="129"/>
      <c r="MQ32" s="129"/>
      <c r="MR32" s="129"/>
      <c r="MS32" s="129"/>
      <c r="MT32" s="129"/>
      <c r="MU32" s="129"/>
      <c r="MV32" s="129"/>
      <c r="MW32" s="129"/>
      <c r="MX32" s="129"/>
      <c r="MY32" s="129"/>
      <c r="MZ32" s="129"/>
      <c r="NA32" s="129"/>
      <c r="NB32" s="129"/>
      <c r="NC32" s="129"/>
      <c r="ND32" s="129"/>
      <c r="NE32" s="129"/>
      <c r="NF32" s="129"/>
      <c r="NG32" s="129"/>
      <c r="NH32" s="129"/>
      <c r="NI32" s="129"/>
      <c r="NJ32" s="129"/>
      <c r="NK32" s="129"/>
      <c r="NL32" s="129"/>
      <c r="NM32" s="129"/>
      <c r="NN32" s="129"/>
      <c r="NO32" s="129"/>
      <c r="NP32" s="129"/>
      <c r="NQ32" s="129"/>
      <c r="NR32" s="129"/>
      <c r="NS32" s="129"/>
      <c r="NT32" s="129"/>
      <c r="NU32" s="129"/>
      <c r="NV32" s="129"/>
      <c r="NW32" s="129"/>
      <c r="NX32" s="129"/>
      <c r="NY32" s="129"/>
      <c r="NZ32" s="129"/>
      <c r="OA32" s="129"/>
      <c r="OB32" s="129"/>
      <c r="OC32" s="129"/>
      <c r="OD32" s="129"/>
      <c r="OE32" s="129"/>
      <c r="OF32" s="129"/>
      <c r="OG32" s="129"/>
      <c r="OH32" s="129"/>
      <c r="OI32" s="129"/>
      <c r="OJ32" s="129"/>
      <c r="OK32" s="129"/>
      <c r="OL32" s="129"/>
      <c r="OM32" s="129"/>
      <c r="ON32" s="129"/>
      <c r="OO32" s="129"/>
      <c r="OP32" s="129"/>
      <c r="OQ32" s="129"/>
      <c r="OR32" s="129"/>
      <c r="OS32" s="129"/>
      <c r="OT32" s="129"/>
      <c r="OU32" s="129"/>
      <c r="OV32" s="129"/>
      <c r="OW32" s="129"/>
      <c r="OX32" s="129"/>
      <c r="OY32" s="129"/>
      <c r="OZ32" s="129"/>
      <c r="PA32" s="129"/>
      <c r="PB32" s="129"/>
      <c r="PC32" s="129"/>
      <c r="PD32" s="129"/>
      <c r="PE32" s="129"/>
      <c r="PF32" s="129"/>
      <c r="PG32" s="129"/>
      <c r="PH32" s="129"/>
      <c r="PI32" s="129"/>
      <c r="PJ32" s="129"/>
      <c r="PK32" s="129"/>
      <c r="PL32" s="129"/>
      <c r="PM32" s="129"/>
      <c r="PN32" s="129"/>
      <c r="PO32" s="129"/>
      <c r="PP32" s="129"/>
      <c r="PQ32" s="129"/>
      <c r="PR32" s="129"/>
      <c r="PS32" s="129"/>
      <c r="PT32" s="129"/>
      <c r="PU32" s="129"/>
      <c r="PV32" s="129"/>
      <c r="PW32" s="129"/>
      <c r="PX32" s="129"/>
      <c r="PY32" s="129"/>
      <c r="PZ32" s="129"/>
      <c r="QA32" s="129"/>
      <c r="QB32" s="129"/>
      <c r="QC32" s="129"/>
      <c r="QD32" s="129"/>
      <c r="QE32" s="129"/>
      <c r="QF32" s="129"/>
      <c r="QG32" s="129"/>
      <c r="QH32" s="129"/>
      <c r="QI32" s="129"/>
      <c r="QJ32" s="129"/>
      <c r="QK32" s="129"/>
      <c r="QL32" s="129"/>
      <c r="QM32" s="129"/>
      <c r="QN32" s="129"/>
      <c r="QO32" s="129"/>
      <c r="QP32" s="129"/>
      <c r="QQ32" s="129"/>
      <c r="QR32" s="129"/>
      <c r="QS32" s="129"/>
      <c r="QT32" s="129"/>
      <c r="QU32" s="129"/>
      <c r="QV32" s="129"/>
      <c r="QW32" s="129"/>
      <c r="QX32" s="129"/>
      <c r="QY32" s="129"/>
      <c r="QZ32" s="129"/>
      <c r="RA32" s="129"/>
      <c r="RB32" s="129"/>
      <c r="RC32" s="129"/>
      <c r="RD32" s="129"/>
      <c r="RE32" s="129"/>
      <c r="RF32" s="129"/>
      <c r="RG32" s="129"/>
      <c r="RH32" s="129"/>
      <c r="RI32" s="129"/>
      <c r="RJ32" s="129"/>
      <c r="RK32" s="129"/>
      <c r="RL32" s="129"/>
      <c r="RM32" s="129"/>
      <c r="RN32" s="129"/>
      <c r="RO32" s="129"/>
      <c r="RP32" s="129"/>
      <c r="RQ32" s="129"/>
      <c r="RR32" s="129"/>
      <c r="RS32" s="129"/>
      <c r="RT32" s="129"/>
      <c r="RU32" s="129"/>
      <c r="RV32" s="129"/>
      <c r="RW32" s="129"/>
      <c r="RX32" s="129"/>
      <c r="RY32" s="129"/>
      <c r="RZ32" s="129"/>
      <c r="SA32" s="129"/>
      <c r="SB32" s="129"/>
      <c r="SC32" s="129"/>
      <c r="SD32" s="129"/>
      <c r="SE32" s="129"/>
      <c r="SF32" s="129"/>
      <c r="SG32" s="129"/>
      <c r="SH32" s="129"/>
      <c r="SI32" s="129"/>
      <c r="SJ32" s="129"/>
      <c r="SK32" s="129"/>
      <c r="SL32" s="129"/>
      <c r="SM32" s="129"/>
      <c r="SN32" s="129"/>
      <c r="SO32" s="129"/>
      <c r="SP32" s="129"/>
      <c r="SQ32" s="129"/>
      <c r="SR32" s="129"/>
      <c r="SS32" s="129"/>
      <c r="ST32" s="129"/>
      <c r="SU32" s="129"/>
      <c r="SV32" s="129"/>
      <c r="SW32" s="129"/>
      <c r="SX32" s="129"/>
      <c r="SY32" s="129"/>
      <c r="SZ32" s="129"/>
      <c r="TA32" s="129"/>
      <c r="TB32" s="129"/>
      <c r="TC32" s="129"/>
      <c r="TD32" s="129"/>
      <c r="TE32" s="129"/>
      <c r="TF32" s="129"/>
      <c r="TG32" s="129"/>
      <c r="TH32" s="129"/>
      <c r="TI32" s="129"/>
      <c r="TJ32" s="129"/>
      <c r="TK32" s="129"/>
      <c r="TL32" s="129"/>
      <c r="TM32" s="129"/>
      <c r="TN32" s="129"/>
      <c r="TO32" s="129"/>
      <c r="TP32" s="129"/>
      <c r="TQ32" s="129"/>
      <c r="TR32" s="129"/>
      <c r="TS32" s="129"/>
      <c r="TT32" s="129"/>
      <c r="TU32" s="129"/>
      <c r="TV32" s="129"/>
      <c r="TW32" s="129"/>
      <c r="TX32" s="129"/>
      <c r="TY32" s="129"/>
      <c r="TZ32" s="129"/>
      <c r="UA32" s="129"/>
      <c r="UB32" s="129"/>
      <c r="UC32" s="129"/>
      <c r="UD32" s="129"/>
      <c r="UE32" s="129"/>
      <c r="UF32" s="129"/>
      <c r="UG32" s="129"/>
      <c r="UH32" s="129"/>
      <c r="UI32" s="129"/>
      <c r="UJ32" s="129"/>
      <c r="UK32" s="129"/>
      <c r="UL32" s="129"/>
      <c r="UM32" s="129"/>
      <c r="UN32" s="129"/>
      <c r="UO32" s="129"/>
      <c r="UP32" s="129"/>
      <c r="UQ32" s="129"/>
      <c r="UR32" s="129"/>
      <c r="US32" s="129"/>
      <c r="UT32" s="129"/>
      <c r="UU32" s="129"/>
      <c r="UV32" s="129"/>
      <c r="UW32" s="129"/>
      <c r="UX32" s="129"/>
      <c r="UY32" s="129"/>
      <c r="UZ32" s="129"/>
      <c r="VA32" s="129"/>
      <c r="VB32" s="129"/>
      <c r="VC32" s="129"/>
      <c r="VD32" s="129"/>
      <c r="VE32" s="129"/>
      <c r="VF32" s="129"/>
      <c r="VG32" s="129"/>
      <c r="VH32" s="129"/>
      <c r="VI32" s="129"/>
      <c r="VJ32" s="129"/>
      <c r="VK32" s="129"/>
      <c r="VL32" s="129"/>
      <c r="VM32" s="129"/>
      <c r="VN32" s="129"/>
      <c r="VO32" s="129"/>
      <c r="VP32" s="129"/>
      <c r="VQ32" s="129"/>
      <c r="VR32" s="129"/>
      <c r="VS32" s="129"/>
      <c r="VT32" s="129"/>
      <c r="VU32" s="129"/>
      <c r="VV32" s="129"/>
      <c r="VW32" s="129"/>
      <c r="VX32" s="129"/>
      <c r="VY32" s="129"/>
      <c r="VZ32" s="129"/>
      <c r="WA32" s="129"/>
      <c r="WB32" s="129"/>
      <c r="WC32" s="129"/>
      <c r="WD32" s="129"/>
      <c r="WE32" s="129"/>
      <c r="WF32" s="129"/>
      <c r="WG32" s="129"/>
      <c r="WH32" s="129"/>
      <c r="WI32" s="129"/>
      <c r="WJ32" s="129"/>
      <c r="WK32" s="129"/>
      <c r="WL32" s="129"/>
      <c r="WM32" s="129"/>
      <c r="WN32" s="129"/>
      <c r="WO32" s="129"/>
      <c r="WP32" s="129"/>
      <c r="WQ32" s="129"/>
      <c r="WR32" s="129"/>
      <c r="WS32" s="129"/>
      <c r="WT32" s="129"/>
      <c r="WU32" s="129"/>
      <c r="WV32" s="129"/>
      <c r="WW32" s="129"/>
      <c r="WX32" s="129"/>
      <c r="WY32" s="129"/>
      <c r="WZ32" s="129"/>
      <c r="XA32" s="129"/>
      <c r="XB32" s="129"/>
      <c r="XC32" s="129"/>
      <c r="XD32" s="129"/>
      <c r="XE32" s="129"/>
      <c r="XF32" s="129"/>
      <c r="XG32" s="129"/>
      <c r="XH32" s="129"/>
      <c r="XI32" s="129"/>
      <c r="XJ32" s="129"/>
      <c r="XK32" s="129"/>
      <c r="XL32" s="129"/>
      <c r="XM32" s="129"/>
      <c r="XN32" s="129"/>
      <c r="XO32" s="129"/>
      <c r="XP32" s="129"/>
      <c r="XQ32" s="129"/>
      <c r="XR32" s="129"/>
      <c r="XS32" s="129"/>
      <c r="XT32" s="129"/>
      <c r="XU32" s="129"/>
      <c r="XV32" s="129"/>
      <c r="XW32" s="129"/>
      <c r="XX32" s="129"/>
      <c r="XY32" s="129"/>
      <c r="XZ32" s="129"/>
      <c r="YA32" s="129"/>
      <c r="YB32" s="129"/>
      <c r="YC32" s="129"/>
      <c r="YD32" s="129"/>
      <c r="YE32" s="129"/>
      <c r="YF32" s="129"/>
      <c r="YG32" s="129"/>
      <c r="YH32" s="129"/>
      <c r="YI32" s="129"/>
      <c r="YJ32" s="129"/>
      <c r="YK32" s="129"/>
      <c r="YL32" s="129"/>
      <c r="YM32" s="129"/>
      <c r="YN32" s="129"/>
      <c r="YO32" s="129"/>
      <c r="YP32" s="129"/>
      <c r="YQ32" s="129"/>
      <c r="YR32" s="129"/>
      <c r="YS32" s="129"/>
      <c r="YT32" s="129"/>
      <c r="YU32" s="129"/>
      <c r="YV32" s="129"/>
      <c r="YW32" s="129"/>
      <c r="YX32" s="129"/>
      <c r="YY32" s="129"/>
      <c r="YZ32" s="129"/>
      <c r="ZA32" s="129"/>
      <c r="ZB32" s="129"/>
      <c r="ZC32" s="129"/>
      <c r="ZD32" s="129"/>
      <c r="ZE32" s="129"/>
      <c r="ZF32" s="129"/>
      <c r="ZG32" s="129"/>
      <c r="ZH32" s="129"/>
      <c r="ZI32" s="129"/>
      <c r="ZJ32" s="129"/>
      <c r="ZK32" s="129"/>
      <c r="ZL32" s="129"/>
      <c r="ZM32" s="129"/>
      <c r="ZN32" s="129"/>
      <c r="ZO32" s="129"/>
      <c r="ZP32" s="129"/>
      <c r="ZQ32" s="129"/>
      <c r="ZR32" s="129"/>
      <c r="ZS32" s="129"/>
      <c r="ZT32" s="129"/>
      <c r="ZU32" s="129"/>
      <c r="ZV32" s="129"/>
      <c r="ZW32" s="129"/>
      <c r="ZX32" s="129"/>
      <c r="ZY32" s="129"/>
      <c r="ZZ32" s="129"/>
      <c r="AAA32" s="129"/>
      <c r="AAB32" s="129"/>
      <c r="AAC32" s="129"/>
      <c r="AAD32" s="129"/>
      <c r="AAE32" s="129"/>
      <c r="AAF32" s="129"/>
      <c r="AAG32" s="129"/>
      <c r="AAH32" s="129"/>
      <c r="AAI32" s="129"/>
      <c r="AAJ32" s="129"/>
      <c r="AAK32" s="129"/>
      <c r="AAL32" s="129"/>
      <c r="AAM32" s="129"/>
      <c r="AAN32" s="129"/>
      <c r="AAO32" s="129"/>
      <c r="AAP32" s="129"/>
      <c r="AAQ32" s="129"/>
      <c r="AAR32" s="129"/>
      <c r="AAS32" s="129"/>
      <c r="AAT32" s="129"/>
      <c r="AAU32" s="129"/>
      <c r="AAV32" s="129"/>
      <c r="AAW32" s="129"/>
      <c r="AAX32" s="129"/>
      <c r="AAY32" s="129"/>
      <c r="AAZ32" s="129"/>
      <c r="ABA32" s="129"/>
      <c r="ABB32" s="129"/>
      <c r="ABC32" s="129"/>
      <c r="ABD32" s="129"/>
      <c r="ABE32" s="129"/>
      <c r="ABF32" s="129"/>
      <c r="ABG32" s="129"/>
      <c r="ABH32" s="129"/>
      <c r="ABI32" s="129"/>
      <c r="ABJ32" s="129"/>
      <c r="ABK32" s="129"/>
      <c r="ABL32" s="129"/>
      <c r="ABM32" s="129"/>
      <c r="ABN32" s="129"/>
      <c r="ABO32" s="129"/>
      <c r="ABP32" s="129"/>
      <c r="ABQ32" s="129"/>
      <c r="ABR32" s="129"/>
      <c r="ABS32" s="129"/>
      <c r="ABT32" s="129"/>
      <c r="ABU32" s="129"/>
      <c r="ABV32" s="129"/>
      <c r="ABW32" s="129"/>
      <c r="ABX32" s="129"/>
      <c r="ABY32" s="129"/>
      <c r="ABZ32" s="129"/>
      <c r="ACA32" s="129"/>
      <c r="ACB32" s="129"/>
      <c r="ACC32" s="129"/>
      <c r="ACD32" s="129"/>
      <c r="ACE32" s="129"/>
      <c r="ACF32" s="129"/>
      <c r="ACG32" s="129"/>
      <c r="ACH32" s="129"/>
      <c r="ACI32" s="129"/>
      <c r="ACJ32" s="129"/>
      <c r="ACK32" s="129"/>
      <c r="ACL32" s="129"/>
      <c r="ACM32" s="129"/>
      <c r="ACN32" s="129"/>
      <c r="ACO32" s="129"/>
      <c r="ACP32" s="129"/>
      <c r="ACQ32" s="129"/>
      <c r="ACR32" s="129"/>
      <c r="ACS32" s="129"/>
      <c r="ACT32" s="129"/>
      <c r="ACU32" s="129"/>
      <c r="ACV32" s="129"/>
      <c r="ACW32" s="129"/>
      <c r="ACX32" s="129"/>
      <c r="ACY32" s="129"/>
      <c r="ACZ32" s="129"/>
      <c r="ADA32" s="129"/>
      <c r="ADB32" s="129"/>
      <c r="ADC32" s="129"/>
      <c r="ADD32" s="129"/>
      <c r="ADE32" s="129"/>
      <c r="ADF32" s="129"/>
      <c r="ADG32" s="129"/>
      <c r="ADH32" s="129"/>
      <c r="ADI32" s="129"/>
      <c r="ADJ32" s="129"/>
      <c r="ADK32" s="129"/>
      <c r="ADL32" s="129"/>
      <c r="ADM32" s="129"/>
      <c r="ADN32" s="129"/>
      <c r="ADO32" s="129"/>
      <c r="ADP32" s="129"/>
      <c r="ADQ32" s="129"/>
      <c r="ADR32" s="129"/>
      <c r="ADS32" s="129"/>
      <c r="ADT32" s="129"/>
      <c r="ADU32" s="129"/>
      <c r="ADV32" s="129"/>
      <c r="ADW32" s="129"/>
      <c r="ADX32" s="129"/>
      <c r="ADY32" s="129"/>
      <c r="ADZ32" s="129"/>
      <c r="AEA32" s="129"/>
      <c r="AEB32" s="129"/>
      <c r="AEC32" s="129"/>
      <c r="AED32" s="129"/>
      <c r="AEE32" s="129"/>
      <c r="AEF32" s="129"/>
      <c r="AEG32" s="129"/>
      <c r="AEH32" s="129"/>
      <c r="AEI32" s="129"/>
      <c r="AEJ32" s="129"/>
      <c r="AEK32" s="129"/>
      <c r="AEL32" s="129"/>
      <c r="AEM32" s="129"/>
      <c r="AEN32" s="129"/>
      <c r="AEO32" s="129"/>
      <c r="AEP32" s="129"/>
      <c r="AEQ32" s="129"/>
      <c r="AER32" s="129"/>
      <c r="AES32" s="129"/>
      <c r="AET32" s="129"/>
      <c r="AEU32" s="129"/>
      <c r="AEV32" s="129"/>
      <c r="AEW32" s="129"/>
      <c r="AEX32" s="129"/>
      <c r="AEY32" s="129"/>
      <c r="AEZ32" s="129"/>
      <c r="AFA32" s="129"/>
      <c r="AFB32" s="129"/>
      <c r="AFC32" s="129"/>
      <c r="AFD32" s="129"/>
      <c r="AFE32" s="129"/>
      <c r="AFF32" s="129"/>
      <c r="AFG32" s="129"/>
      <c r="AFH32" s="129"/>
      <c r="AFI32" s="129"/>
      <c r="AFJ32" s="129"/>
      <c r="AFK32" s="129"/>
      <c r="AFL32" s="129"/>
      <c r="AFM32" s="129"/>
      <c r="AFN32" s="129"/>
      <c r="AFO32" s="129"/>
      <c r="AFP32" s="129"/>
      <c r="AFQ32" s="129"/>
      <c r="AFR32" s="129"/>
      <c r="AFS32" s="129"/>
      <c r="AFT32" s="129"/>
      <c r="AFU32" s="129"/>
      <c r="AFV32" s="129"/>
      <c r="AFW32" s="129"/>
      <c r="AFX32" s="129"/>
      <c r="AFY32" s="129"/>
      <c r="AFZ32" s="129"/>
      <c r="AGA32" s="129"/>
      <c r="AGB32" s="129"/>
      <c r="AGC32" s="129"/>
      <c r="AGD32" s="129"/>
      <c r="AGE32" s="129"/>
      <c r="AGF32" s="129"/>
      <c r="AGG32" s="129"/>
      <c r="AGH32" s="129"/>
      <c r="AGI32" s="129"/>
      <c r="AGJ32" s="129"/>
      <c r="AGK32" s="129"/>
      <c r="AGL32" s="129"/>
      <c r="AGM32" s="129"/>
      <c r="AGN32" s="129"/>
      <c r="AGO32" s="129"/>
      <c r="AGP32" s="129"/>
      <c r="AGQ32" s="129"/>
      <c r="AGR32" s="129"/>
      <c r="AGS32" s="129"/>
      <c r="AGT32" s="129"/>
      <c r="AGU32" s="129"/>
      <c r="AGV32" s="129"/>
      <c r="AGW32" s="129"/>
      <c r="AGX32" s="129"/>
      <c r="AGY32" s="129"/>
      <c r="AGZ32" s="129"/>
      <c r="AHA32" s="129"/>
      <c r="AHB32" s="129"/>
      <c r="AHC32" s="129"/>
      <c r="AHD32" s="129"/>
      <c r="AHE32" s="129"/>
      <c r="AHF32" s="129"/>
      <c r="AHG32" s="129"/>
      <c r="AHH32" s="129"/>
      <c r="AHI32" s="129"/>
      <c r="AHJ32" s="129"/>
      <c r="AHK32" s="129"/>
      <c r="AHL32" s="129"/>
      <c r="AHM32" s="129"/>
      <c r="AHN32" s="129"/>
      <c r="AHO32" s="129"/>
      <c r="AHP32" s="129"/>
      <c r="AHQ32" s="129"/>
      <c r="AHR32" s="129"/>
      <c r="AHS32" s="129"/>
      <c r="AHT32" s="129"/>
      <c r="AHU32" s="129"/>
      <c r="AHV32" s="129"/>
      <c r="AHW32" s="129"/>
      <c r="AHX32" s="129"/>
      <c r="AHY32" s="129"/>
      <c r="AHZ32" s="129"/>
      <c r="AIA32" s="129"/>
      <c r="AIB32" s="129"/>
      <c r="AIC32" s="129"/>
      <c r="AID32" s="129"/>
      <c r="AIE32" s="129"/>
      <c r="AIF32" s="129"/>
      <c r="AIG32" s="129"/>
      <c r="AIH32" s="129"/>
      <c r="AII32" s="129"/>
      <c r="AIJ32" s="129"/>
      <c r="AIK32" s="129"/>
      <c r="AIL32" s="129"/>
      <c r="AIM32" s="129"/>
      <c r="AIN32" s="129"/>
      <c r="AIO32" s="129"/>
      <c r="AIP32" s="129"/>
      <c r="AIQ32" s="129"/>
      <c r="AIR32" s="129"/>
      <c r="AIS32" s="129"/>
      <c r="AIT32" s="129"/>
      <c r="AIU32" s="129"/>
      <c r="AIV32" s="129"/>
      <c r="AIW32" s="129"/>
      <c r="AIX32" s="129"/>
      <c r="AIY32" s="129"/>
      <c r="AIZ32" s="129"/>
      <c r="AJA32" s="129"/>
      <c r="AJB32" s="129"/>
      <c r="AJC32" s="129"/>
      <c r="AJD32" s="129"/>
      <c r="AJE32" s="129"/>
      <c r="AJF32" s="129"/>
      <c r="AJG32" s="129"/>
      <c r="AJH32" s="129"/>
      <c r="AJI32" s="129"/>
      <c r="AJJ32" s="129"/>
      <c r="AJK32" s="129"/>
      <c r="AJL32" s="129"/>
      <c r="AJM32" s="129"/>
      <c r="AJN32" s="129"/>
      <c r="AJO32" s="129"/>
      <c r="AJP32" s="129"/>
      <c r="AJQ32" s="129"/>
      <c r="AJR32" s="129"/>
      <c r="AJS32" s="129"/>
      <c r="AJT32" s="129"/>
      <c r="AJU32" s="129"/>
      <c r="AJV32" s="129"/>
      <c r="AJW32" s="129"/>
      <c r="AJX32" s="129"/>
      <c r="AJY32" s="129"/>
      <c r="AJZ32" s="129"/>
      <c r="AKA32" s="129"/>
      <c r="AKB32" s="129"/>
      <c r="AKC32" s="129"/>
      <c r="AKD32" s="129"/>
      <c r="AKE32" s="129"/>
      <c r="AKF32" s="129"/>
      <c r="AKG32" s="129"/>
      <c r="AKH32" s="129"/>
      <c r="AKI32" s="129"/>
      <c r="AKJ32" s="129"/>
      <c r="AKK32" s="129"/>
      <c r="AKL32" s="129"/>
      <c r="AKM32" s="129"/>
      <c r="AKN32" s="129"/>
      <c r="AKO32" s="129"/>
      <c r="AKP32" s="129"/>
      <c r="AKQ32" s="129"/>
      <c r="AKR32" s="129"/>
      <c r="AKS32" s="129"/>
      <c r="AKT32" s="129"/>
      <c r="AKU32" s="129"/>
      <c r="AKV32" s="129"/>
      <c r="AKW32" s="129"/>
      <c r="AKX32" s="129"/>
      <c r="AKY32" s="129"/>
      <c r="AKZ32" s="129"/>
      <c r="ALA32" s="129"/>
      <c r="ALB32" s="129"/>
      <c r="ALC32" s="129"/>
      <c r="ALD32" s="129"/>
      <c r="ALE32" s="129"/>
      <c r="ALF32" s="129"/>
      <c r="ALG32" s="129"/>
      <c r="ALH32" s="129"/>
      <c r="ALI32" s="129"/>
      <c r="ALJ32" s="129"/>
      <c r="ALK32" s="129"/>
      <c r="ALL32" s="129"/>
      <c r="ALM32" s="129"/>
      <c r="ALN32" s="129"/>
      <c r="ALO32" s="129"/>
      <c r="ALP32" s="129"/>
      <c r="ALQ32" s="129"/>
      <c r="ALR32" s="129"/>
      <c r="ALS32" s="129"/>
      <c r="ALT32" s="129"/>
      <c r="ALU32" s="129"/>
      <c r="ALV32" s="129"/>
      <c r="ALW32" s="129"/>
      <c r="ALX32" s="129"/>
      <c r="ALY32" s="129"/>
      <c r="ALZ32" s="129"/>
      <c r="AMA32" s="129"/>
      <c r="AMB32" s="129"/>
      <c r="AMC32" s="129"/>
      <c r="AMD32" s="129"/>
      <c r="AME32" s="129"/>
      <c r="AMF32" s="129"/>
      <c r="AMG32" s="129"/>
      <c r="AMH32" s="129"/>
      <c r="AMI32" s="129"/>
      <c r="AMJ32" s="129"/>
      <c r="AMK32" s="129"/>
      <c r="AML32" s="129"/>
      <c r="AMM32" s="129"/>
      <c r="AMN32" s="129"/>
      <c r="AMO32" s="129"/>
      <c r="AMP32" s="129"/>
      <c r="AMQ32" s="129"/>
      <c r="AMR32" s="129"/>
      <c r="AMS32" s="129"/>
      <c r="AMT32" s="129"/>
      <c r="AMU32" s="129"/>
      <c r="AMV32" s="129"/>
      <c r="AMW32" s="129"/>
      <c r="AMX32" s="129"/>
      <c r="AMY32" s="129"/>
      <c r="AMZ32" s="129"/>
      <c r="ANA32" s="129"/>
      <c r="ANB32" s="129"/>
      <c r="ANC32" s="129"/>
      <c r="AND32" s="129"/>
      <c r="ANE32" s="129"/>
      <c r="ANF32" s="129"/>
      <c r="ANG32" s="129"/>
      <c r="ANH32" s="129"/>
      <c r="ANI32" s="129"/>
      <c r="ANJ32" s="129"/>
      <c r="ANK32" s="129"/>
      <c r="ANL32" s="129"/>
      <c r="ANM32" s="129"/>
      <c r="ANN32" s="129"/>
      <c r="ANO32" s="129"/>
      <c r="ANP32" s="129"/>
      <c r="ANQ32" s="129"/>
      <c r="ANR32" s="129"/>
      <c r="ANS32" s="129"/>
      <c r="ANT32" s="129"/>
      <c r="ANU32" s="129"/>
      <c r="ANV32" s="129"/>
      <c r="ANW32" s="129"/>
      <c r="ANX32" s="129"/>
      <c r="ANY32" s="129"/>
      <c r="ANZ32" s="129"/>
      <c r="AOA32" s="129"/>
      <c r="AOB32" s="129"/>
      <c r="AOC32" s="129"/>
      <c r="AOD32" s="129"/>
      <c r="AOE32" s="129"/>
      <c r="AOF32" s="129"/>
      <c r="AOG32" s="129"/>
      <c r="AOH32" s="129"/>
      <c r="AOI32" s="129"/>
      <c r="AOJ32" s="129"/>
      <c r="AOK32" s="129"/>
      <c r="AOL32" s="129"/>
      <c r="AOM32" s="129"/>
      <c r="AON32" s="129"/>
      <c r="AOO32" s="129"/>
      <c r="AOP32" s="129"/>
      <c r="AOQ32" s="129"/>
      <c r="AOR32" s="129"/>
      <c r="AOS32" s="129"/>
      <c r="AOT32" s="129"/>
      <c r="AOU32" s="129"/>
      <c r="AOV32" s="129"/>
      <c r="AOW32" s="129"/>
      <c r="AOX32" s="129"/>
      <c r="AOY32" s="129"/>
      <c r="AOZ32" s="129"/>
      <c r="APA32" s="129"/>
      <c r="APB32" s="129"/>
      <c r="APC32" s="129"/>
      <c r="APD32" s="129"/>
      <c r="APE32" s="129"/>
      <c r="APF32" s="129"/>
      <c r="APG32" s="129"/>
      <c r="APH32" s="129"/>
      <c r="API32" s="129"/>
      <c r="APJ32" s="129"/>
      <c r="APK32" s="129"/>
      <c r="APL32" s="129"/>
      <c r="APM32" s="129"/>
      <c r="APN32" s="129"/>
      <c r="APO32" s="129"/>
      <c r="APP32" s="129"/>
      <c r="APQ32" s="129"/>
      <c r="APR32" s="129"/>
      <c r="APS32" s="129"/>
      <c r="APT32" s="129"/>
      <c r="APU32" s="129"/>
      <c r="APV32" s="129"/>
      <c r="APW32" s="129"/>
      <c r="APX32" s="129"/>
      <c r="APY32" s="129"/>
      <c r="APZ32" s="129"/>
      <c r="AQA32" s="129"/>
      <c r="AQB32" s="129"/>
      <c r="AQC32" s="129"/>
      <c r="AQD32" s="129"/>
      <c r="AQE32" s="129"/>
      <c r="AQF32" s="129"/>
      <c r="AQG32" s="129"/>
      <c r="AQH32" s="129"/>
      <c r="AQI32" s="129"/>
      <c r="AQJ32" s="129"/>
      <c r="AQK32" s="129"/>
      <c r="AQL32" s="129"/>
      <c r="AQM32" s="129"/>
      <c r="AQN32" s="129"/>
      <c r="AQO32" s="129"/>
      <c r="AQP32" s="129"/>
      <c r="AQQ32" s="129"/>
      <c r="AQR32" s="129"/>
      <c r="AQS32" s="129"/>
      <c r="AQT32" s="129"/>
      <c r="AQU32" s="129"/>
      <c r="AQV32" s="129"/>
      <c r="AQW32" s="129"/>
      <c r="AQX32" s="129"/>
      <c r="AQY32" s="129"/>
      <c r="AQZ32" s="129"/>
      <c r="ARA32" s="129"/>
      <c r="ARB32" s="129"/>
      <c r="ARC32" s="129"/>
      <c r="ARD32" s="129"/>
      <c r="ARE32" s="129"/>
      <c r="ARF32" s="129"/>
      <c r="ARG32" s="129"/>
      <c r="ARH32" s="129"/>
      <c r="ARI32" s="129"/>
      <c r="ARJ32" s="129"/>
      <c r="ARK32" s="129"/>
      <c r="ARL32" s="129"/>
      <c r="ARM32" s="129"/>
      <c r="ARN32" s="129"/>
      <c r="ARO32" s="129"/>
      <c r="ARP32" s="129"/>
      <c r="ARQ32" s="129"/>
      <c r="ARR32" s="129"/>
      <c r="ARS32" s="129"/>
      <c r="ART32" s="129"/>
      <c r="ARU32" s="129"/>
      <c r="ARV32" s="129"/>
      <c r="ARW32" s="129"/>
      <c r="ARX32" s="129"/>
      <c r="ARY32" s="129"/>
      <c r="ARZ32" s="129"/>
      <c r="ASA32" s="129"/>
      <c r="ASB32" s="129"/>
      <c r="ASC32" s="129"/>
      <c r="ASD32" s="129"/>
      <c r="ASE32" s="129"/>
      <c r="ASF32" s="129"/>
      <c r="ASG32" s="129"/>
      <c r="ASH32" s="129"/>
      <c r="ASI32" s="129"/>
      <c r="ASJ32" s="129"/>
      <c r="ASK32" s="129"/>
      <c r="ASL32" s="129"/>
      <c r="ASM32" s="129"/>
      <c r="ASN32" s="129"/>
      <c r="ASO32" s="129"/>
      <c r="ASP32" s="129"/>
      <c r="ASQ32" s="129"/>
      <c r="ASR32" s="129"/>
      <c r="ASS32" s="129"/>
      <c r="AST32" s="129"/>
      <c r="ASU32" s="129"/>
      <c r="ASV32" s="129"/>
      <c r="ASW32" s="129"/>
      <c r="ASX32" s="129"/>
      <c r="ASY32" s="129"/>
      <c r="ASZ32" s="129"/>
      <c r="ATA32" s="129"/>
      <c r="ATB32" s="129"/>
      <c r="ATC32" s="129"/>
      <c r="ATD32" s="129"/>
      <c r="ATE32" s="129"/>
      <c r="ATF32" s="129"/>
      <c r="ATG32" s="129"/>
      <c r="ATH32" s="129"/>
      <c r="ATI32" s="129"/>
      <c r="ATJ32" s="129"/>
      <c r="ATK32" s="129"/>
      <c r="ATL32" s="129"/>
      <c r="ATM32" s="129"/>
      <c r="ATN32" s="129"/>
      <c r="ATO32" s="129"/>
      <c r="ATP32" s="129"/>
      <c r="ATQ32" s="129"/>
      <c r="ATR32" s="129"/>
      <c r="ATS32" s="129"/>
      <c r="ATT32" s="129"/>
      <c r="ATU32" s="129"/>
      <c r="ATV32" s="129"/>
      <c r="ATW32" s="129"/>
      <c r="ATX32" s="129"/>
      <c r="ATY32" s="129"/>
      <c r="ATZ32" s="129"/>
      <c r="AUA32" s="129"/>
      <c r="AUB32" s="129"/>
      <c r="AUC32" s="129"/>
      <c r="AUD32" s="129"/>
      <c r="AUE32" s="129"/>
      <c r="AUF32" s="129"/>
      <c r="AUG32" s="129"/>
      <c r="AUH32" s="129"/>
      <c r="AUI32" s="129"/>
      <c r="AUJ32" s="129"/>
      <c r="AUK32" s="129"/>
      <c r="AUL32" s="129"/>
      <c r="AUM32" s="129"/>
      <c r="AUN32" s="129"/>
      <c r="AUO32" s="129"/>
      <c r="AUP32" s="129"/>
      <c r="AUQ32" s="129"/>
      <c r="AUR32" s="129"/>
      <c r="AUS32" s="129"/>
      <c r="AUT32" s="129"/>
      <c r="AUU32" s="129"/>
      <c r="AUV32" s="129"/>
      <c r="AUW32" s="129"/>
      <c r="AUX32" s="129"/>
      <c r="AUY32" s="129"/>
      <c r="AUZ32" s="129"/>
      <c r="AVA32" s="129"/>
      <c r="AVB32" s="129"/>
      <c r="AVC32" s="129"/>
      <c r="AVD32" s="129"/>
      <c r="AVE32" s="129"/>
      <c r="AVF32" s="129"/>
      <c r="AVG32" s="129"/>
      <c r="AVH32" s="129"/>
      <c r="AVI32" s="129"/>
      <c r="AVJ32" s="129"/>
      <c r="AVK32" s="129"/>
      <c r="AVL32" s="129"/>
      <c r="AVM32" s="129"/>
      <c r="AVN32" s="129"/>
      <c r="AVO32" s="129"/>
      <c r="AVP32" s="129"/>
      <c r="AVQ32" s="129"/>
      <c r="AVR32" s="129"/>
      <c r="AVS32" s="129"/>
      <c r="AVT32" s="129"/>
      <c r="AVU32" s="129"/>
      <c r="AVV32" s="129"/>
      <c r="AVW32" s="129"/>
      <c r="AVX32" s="129"/>
      <c r="AVY32" s="129"/>
      <c r="AVZ32" s="129"/>
      <c r="AWA32" s="129"/>
      <c r="AWB32" s="129"/>
      <c r="AWC32" s="129"/>
      <c r="AWD32" s="129"/>
      <c r="AWE32" s="129"/>
      <c r="AWF32" s="129"/>
      <c r="AWG32" s="129"/>
      <c r="AWH32" s="129"/>
      <c r="AWI32" s="129"/>
      <c r="AWJ32" s="129"/>
      <c r="AWK32" s="129"/>
      <c r="AWL32" s="129"/>
      <c r="AWM32" s="129"/>
      <c r="AWN32" s="129"/>
      <c r="AWO32" s="129"/>
      <c r="AWP32" s="129"/>
      <c r="AWQ32" s="129"/>
      <c r="AWR32" s="129"/>
      <c r="AWS32" s="129"/>
      <c r="AWT32" s="129"/>
      <c r="AWU32" s="129"/>
      <c r="AWV32" s="129"/>
      <c r="AWW32" s="129"/>
      <c r="AWX32" s="129"/>
      <c r="AWY32" s="129"/>
      <c r="AWZ32" s="129"/>
      <c r="AXA32" s="129"/>
      <c r="AXB32" s="129"/>
      <c r="AXC32" s="129"/>
      <c r="AXD32" s="129"/>
      <c r="AXE32" s="129"/>
      <c r="AXF32" s="129"/>
      <c r="AXG32" s="129"/>
      <c r="AXH32" s="129"/>
      <c r="AXI32" s="129"/>
      <c r="AXJ32" s="129"/>
      <c r="AXK32" s="129"/>
      <c r="AXL32" s="129"/>
      <c r="AXM32" s="129"/>
      <c r="AXN32" s="129"/>
      <c r="AXO32" s="129"/>
      <c r="AXP32" s="129"/>
      <c r="AXQ32" s="129"/>
      <c r="AXR32" s="129"/>
      <c r="AXS32" s="129"/>
      <c r="AXT32" s="129"/>
      <c r="AXU32" s="129"/>
      <c r="AXV32" s="129"/>
      <c r="AXW32" s="129"/>
      <c r="AXX32" s="129"/>
      <c r="AXY32" s="129"/>
      <c r="AXZ32" s="129"/>
      <c r="AYA32" s="129"/>
      <c r="AYB32" s="129"/>
      <c r="AYC32" s="129"/>
      <c r="AYD32" s="129"/>
      <c r="AYE32" s="129"/>
      <c r="AYF32" s="129"/>
      <c r="AYG32" s="129"/>
      <c r="AYH32" s="129"/>
      <c r="AYI32" s="129"/>
      <c r="AYJ32" s="129"/>
      <c r="AYK32" s="129"/>
      <c r="AYL32" s="129"/>
      <c r="AYM32" s="129"/>
      <c r="AYN32" s="129"/>
      <c r="AYO32" s="129"/>
      <c r="AYP32" s="129"/>
      <c r="AYQ32" s="129"/>
      <c r="AYR32" s="129"/>
      <c r="AYS32" s="129"/>
      <c r="AYT32" s="129"/>
      <c r="AYU32" s="129"/>
      <c r="AYV32" s="129"/>
      <c r="AYW32" s="129"/>
      <c r="AYX32" s="129"/>
      <c r="AYY32" s="129"/>
      <c r="AYZ32" s="129"/>
      <c r="AZA32" s="129"/>
      <c r="AZB32" s="129"/>
      <c r="AZC32" s="129"/>
      <c r="AZD32" s="129"/>
      <c r="AZE32" s="129"/>
      <c r="AZF32" s="129"/>
      <c r="AZG32" s="129"/>
      <c r="AZH32" s="129"/>
      <c r="AZI32" s="129"/>
      <c r="AZJ32" s="129"/>
      <c r="AZK32" s="129"/>
      <c r="AZL32" s="129"/>
      <c r="AZM32" s="129"/>
      <c r="AZN32" s="129"/>
      <c r="AZO32" s="129"/>
      <c r="AZP32" s="129"/>
      <c r="AZQ32" s="129"/>
      <c r="AZR32" s="129"/>
      <c r="AZS32" s="129"/>
      <c r="AZT32" s="129"/>
      <c r="AZU32" s="129"/>
      <c r="AZV32" s="129"/>
      <c r="AZW32" s="129"/>
      <c r="AZX32" s="129"/>
      <c r="AZY32" s="129"/>
      <c r="AZZ32" s="129"/>
      <c r="BAA32" s="129"/>
      <c r="BAB32" s="129"/>
      <c r="BAC32" s="129"/>
      <c r="BAD32" s="129"/>
      <c r="BAE32" s="129"/>
      <c r="BAF32" s="129"/>
      <c r="BAG32" s="129"/>
      <c r="BAH32" s="129"/>
      <c r="BAI32" s="129"/>
      <c r="BAJ32" s="129"/>
      <c r="BAK32" s="129"/>
      <c r="BAL32" s="129"/>
      <c r="BAM32" s="129"/>
      <c r="BAN32" s="129"/>
      <c r="BAO32" s="129"/>
      <c r="BAP32" s="129"/>
      <c r="BAQ32" s="129"/>
      <c r="BAR32" s="129"/>
      <c r="BAS32" s="129"/>
      <c r="BAT32" s="129"/>
      <c r="BAU32" s="129"/>
      <c r="BAV32" s="129"/>
      <c r="BAW32" s="129"/>
      <c r="BAX32" s="129"/>
      <c r="BAY32" s="129"/>
      <c r="BAZ32" s="129"/>
      <c r="BBA32" s="129"/>
      <c r="BBB32" s="129"/>
      <c r="BBC32" s="129"/>
      <c r="BBD32" s="129"/>
      <c r="BBE32" s="129"/>
      <c r="BBF32" s="129"/>
      <c r="BBG32" s="129"/>
      <c r="BBH32" s="129"/>
      <c r="BBI32" s="129"/>
      <c r="BBJ32" s="129"/>
      <c r="BBK32" s="129"/>
      <c r="BBL32" s="129"/>
      <c r="BBM32" s="129"/>
      <c r="BBN32" s="129"/>
      <c r="BBO32" s="129"/>
      <c r="BBP32" s="129"/>
      <c r="BBQ32" s="129"/>
      <c r="BBR32" s="129"/>
      <c r="BBS32" s="129"/>
      <c r="BBT32" s="129"/>
      <c r="BBU32" s="129"/>
      <c r="BBV32" s="129"/>
      <c r="BBW32" s="129"/>
      <c r="BBX32" s="129"/>
      <c r="BBY32" s="129"/>
      <c r="BBZ32" s="129"/>
      <c r="BCA32" s="129"/>
      <c r="BCB32" s="129"/>
      <c r="BCC32" s="129"/>
      <c r="BCD32" s="129"/>
      <c r="BCE32" s="129"/>
      <c r="BCF32" s="129"/>
      <c r="BCG32" s="129"/>
      <c r="BCH32" s="129"/>
      <c r="BCI32" s="129"/>
      <c r="BCJ32" s="129"/>
      <c r="BCK32" s="129"/>
      <c r="BCL32" s="129"/>
      <c r="BCM32" s="129"/>
      <c r="BCN32" s="129"/>
      <c r="BCO32" s="129"/>
      <c r="BCP32" s="129"/>
      <c r="BCQ32" s="129"/>
      <c r="BCR32" s="129"/>
      <c r="BCS32" s="129"/>
      <c r="BCT32" s="129"/>
      <c r="BCU32" s="129"/>
      <c r="BCV32" s="129"/>
      <c r="BCW32" s="129"/>
      <c r="BCX32" s="129"/>
      <c r="BCY32" s="129"/>
      <c r="BCZ32" s="129"/>
      <c r="BDA32" s="129"/>
      <c r="BDB32" s="129"/>
      <c r="BDC32" s="129"/>
      <c r="BDD32" s="129"/>
      <c r="BDE32" s="129"/>
      <c r="BDF32" s="129"/>
      <c r="BDG32" s="129"/>
      <c r="BDH32" s="129"/>
      <c r="BDI32" s="129"/>
      <c r="BDJ32" s="129"/>
      <c r="BDK32" s="129"/>
      <c r="BDL32" s="129"/>
      <c r="BDM32" s="129"/>
      <c r="BDN32" s="129"/>
      <c r="BDO32" s="129"/>
      <c r="BDP32" s="129"/>
      <c r="BDQ32" s="129"/>
      <c r="BDR32" s="129"/>
      <c r="BDS32" s="129"/>
      <c r="BDT32" s="129"/>
      <c r="BDU32" s="129"/>
      <c r="BDV32" s="129"/>
      <c r="BDW32" s="129"/>
      <c r="BDX32" s="129"/>
      <c r="BDY32" s="129"/>
      <c r="BDZ32" s="129"/>
      <c r="BEA32" s="129"/>
      <c r="BEB32" s="129"/>
      <c r="BEC32" s="129"/>
      <c r="BED32" s="129"/>
      <c r="BEE32" s="129"/>
      <c r="BEF32" s="129"/>
      <c r="BEG32" s="129"/>
      <c r="BEH32" s="129"/>
      <c r="BEI32" s="129"/>
      <c r="BEJ32" s="129"/>
      <c r="BEK32" s="129"/>
      <c r="BEL32" s="129"/>
      <c r="BEM32" s="129"/>
      <c r="BEN32" s="129"/>
      <c r="BEO32" s="129"/>
      <c r="BEP32" s="129"/>
      <c r="BEQ32" s="129"/>
      <c r="BER32" s="129"/>
      <c r="BES32" s="129"/>
      <c r="BET32" s="129"/>
      <c r="BEU32" s="129"/>
      <c r="BEV32" s="129"/>
      <c r="BEW32" s="129"/>
      <c r="BEX32" s="129"/>
      <c r="BEY32" s="129"/>
      <c r="BEZ32" s="129"/>
      <c r="BFA32" s="129"/>
      <c r="BFB32" s="129"/>
      <c r="BFC32" s="129"/>
      <c r="BFD32" s="129"/>
      <c r="BFE32" s="129"/>
      <c r="BFF32" s="129"/>
      <c r="BFG32" s="129"/>
      <c r="BFH32" s="129"/>
      <c r="BFI32" s="129"/>
      <c r="BFJ32" s="129"/>
      <c r="BFK32" s="129"/>
      <c r="BFL32" s="129"/>
      <c r="BFM32" s="129"/>
      <c r="BFN32" s="129"/>
      <c r="BFO32" s="129"/>
      <c r="BFP32" s="129"/>
      <c r="BFQ32" s="129"/>
      <c r="BFR32" s="129"/>
      <c r="BFS32" s="129"/>
      <c r="BFT32" s="129"/>
      <c r="BFU32" s="129"/>
      <c r="BFV32" s="129"/>
      <c r="BFW32" s="129"/>
      <c r="BFX32" s="129"/>
      <c r="BFY32" s="129"/>
      <c r="BFZ32" s="129"/>
      <c r="BGA32" s="129"/>
      <c r="BGB32" s="129"/>
      <c r="BGC32" s="129"/>
      <c r="BGD32" s="129"/>
      <c r="BGE32" s="129"/>
      <c r="BGF32" s="129"/>
      <c r="BGG32" s="129"/>
      <c r="BGH32" s="129"/>
      <c r="BGI32" s="129"/>
      <c r="BGJ32" s="129"/>
      <c r="BGK32" s="129"/>
      <c r="BGL32" s="129"/>
      <c r="BGM32" s="129"/>
      <c r="BGN32" s="129"/>
      <c r="BGO32" s="129"/>
      <c r="BGP32" s="129"/>
      <c r="BGQ32" s="129"/>
      <c r="BGR32" s="129"/>
      <c r="BGS32" s="129"/>
      <c r="BGT32" s="129"/>
      <c r="BGU32" s="129"/>
      <c r="BGV32" s="129"/>
      <c r="BGW32" s="129"/>
      <c r="BGX32" s="129"/>
      <c r="BGY32" s="129"/>
      <c r="BGZ32" s="129"/>
      <c r="BHA32" s="129"/>
      <c r="BHB32" s="129"/>
      <c r="BHC32" s="129"/>
      <c r="BHD32" s="129"/>
      <c r="BHE32" s="129"/>
      <c r="BHF32" s="129"/>
      <c r="BHG32" s="129"/>
      <c r="BHH32" s="129"/>
      <c r="BHI32" s="129"/>
      <c r="BHJ32" s="129"/>
      <c r="BHK32" s="129"/>
      <c r="BHL32" s="129"/>
      <c r="BHM32" s="129"/>
      <c r="BHN32" s="129"/>
      <c r="BHO32" s="129"/>
      <c r="BHP32" s="129"/>
      <c r="BHQ32" s="129"/>
      <c r="BHR32" s="129"/>
      <c r="BHS32" s="129"/>
      <c r="BHT32" s="129"/>
      <c r="BHU32" s="129"/>
      <c r="BHV32" s="129"/>
      <c r="BHW32" s="129"/>
      <c r="BHX32" s="129"/>
      <c r="BHY32" s="129"/>
      <c r="BHZ32" s="129"/>
      <c r="BIA32" s="129"/>
      <c r="BIB32" s="129"/>
      <c r="BIC32" s="129"/>
      <c r="BID32" s="129"/>
      <c r="BIE32" s="129"/>
      <c r="BIF32" s="129"/>
      <c r="BIG32" s="129"/>
      <c r="BIH32" s="129"/>
      <c r="BII32" s="129"/>
      <c r="BIJ32" s="129"/>
      <c r="BIK32" s="129"/>
      <c r="BIL32" s="129"/>
      <c r="BIM32" s="129"/>
      <c r="BIN32" s="129"/>
      <c r="BIO32" s="129"/>
      <c r="BIP32" s="129"/>
      <c r="BIQ32" s="129"/>
      <c r="BIR32" s="129"/>
      <c r="BIS32" s="129"/>
      <c r="BIT32" s="129"/>
      <c r="BIU32" s="129"/>
      <c r="BIV32" s="129"/>
      <c r="BIW32" s="129"/>
      <c r="BIX32" s="129"/>
      <c r="BIY32" s="129"/>
      <c r="BIZ32" s="129"/>
      <c r="BJA32" s="129"/>
      <c r="BJB32" s="129"/>
      <c r="BJC32" s="129"/>
      <c r="BJD32" s="129"/>
      <c r="BJE32" s="129"/>
      <c r="BJF32" s="129"/>
      <c r="BJG32" s="129"/>
      <c r="BJH32" s="129"/>
      <c r="BJI32" s="129"/>
      <c r="BJJ32" s="129"/>
      <c r="BJK32" s="129"/>
      <c r="BJL32" s="129"/>
      <c r="BJM32" s="129"/>
      <c r="BJN32" s="129"/>
      <c r="BJO32" s="129"/>
      <c r="BJP32" s="129"/>
      <c r="BJQ32" s="129"/>
      <c r="BJR32" s="129"/>
      <c r="BJS32" s="129"/>
      <c r="BJT32" s="129"/>
      <c r="BJU32" s="129"/>
      <c r="BJV32" s="129"/>
      <c r="BJW32" s="129"/>
      <c r="BJX32" s="129"/>
      <c r="BJY32" s="129"/>
      <c r="BJZ32" s="129"/>
      <c r="BKA32" s="129"/>
      <c r="BKB32" s="129"/>
      <c r="BKC32" s="129"/>
      <c r="BKD32" s="129"/>
      <c r="BKE32" s="129"/>
      <c r="BKF32" s="129"/>
      <c r="BKG32" s="129"/>
      <c r="BKH32" s="129"/>
      <c r="BKI32" s="129"/>
      <c r="BKJ32" s="129"/>
      <c r="BKK32" s="129"/>
      <c r="BKL32" s="129"/>
      <c r="BKM32" s="129"/>
      <c r="BKN32" s="129"/>
      <c r="BKO32" s="129"/>
      <c r="BKP32" s="129"/>
      <c r="BKQ32" s="129"/>
      <c r="BKR32" s="129"/>
      <c r="BKS32" s="129"/>
      <c r="BKT32" s="129"/>
      <c r="BKU32" s="129"/>
      <c r="BKV32" s="129"/>
      <c r="BKW32" s="129"/>
      <c r="BKX32" s="129"/>
      <c r="BKY32" s="129"/>
      <c r="BKZ32" s="129"/>
      <c r="BLA32" s="129"/>
      <c r="BLB32" s="129"/>
      <c r="BLC32" s="129"/>
      <c r="BLD32" s="129"/>
      <c r="BLE32" s="129"/>
      <c r="BLF32" s="129"/>
      <c r="BLG32" s="129"/>
      <c r="BLH32" s="129"/>
      <c r="BLI32" s="129"/>
      <c r="BLJ32" s="129"/>
      <c r="BLK32" s="129"/>
      <c r="BLL32" s="129"/>
      <c r="BLM32" s="129"/>
      <c r="BLN32" s="129"/>
      <c r="BLO32" s="129"/>
      <c r="BLP32" s="129"/>
      <c r="BLQ32" s="129"/>
      <c r="BLR32" s="129"/>
      <c r="BLS32" s="129"/>
      <c r="BLT32" s="129"/>
      <c r="BLU32" s="129"/>
      <c r="BLV32" s="129"/>
      <c r="BLW32" s="129"/>
      <c r="BLX32" s="129"/>
      <c r="BLY32" s="129"/>
      <c r="BLZ32" s="129"/>
      <c r="BMA32" s="129"/>
      <c r="BMB32" s="129"/>
      <c r="BMC32" s="129"/>
      <c r="BMD32" s="129"/>
      <c r="BME32" s="129"/>
      <c r="BMF32" s="129"/>
      <c r="BMG32" s="129"/>
      <c r="BMH32" s="129"/>
      <c r="BMI32" s="129"/>
      <c r="BMJ32" s="129"/>
      <c r="BMK32" s="129"/>
      <c r="BML32" s="129"/>
      <c r="BMM32" s="129"/>
      <c r="BMN32" s="129"/>
      <c r="BMO32" s="129"/>
      <c r="BMP32" s="129"/>
      <c r="BMQ32" s="129"/>
      <c r="BMR32" s="129"/>
      <c r="BMS32" s="129"/>
      <c r="BMT32" s="129"/>
      <c r="BMU32" s="129"/>
      <c r="BMV32" s="129"/>
      <c r="BMW32" s="129"/>
      <c r="BMX32" s="129"/>
      <c r="BMY32" s="129"/>
      <c r="BMZ32" s="129"/>
      <c r="BNA32" s="129"/>
      <c r="BNB32" s="129"/>
      <c r="BNC32" s="129"/>
      <c r="BND32" s="129"/>
      <c r="BNE32" s="129"/>
      <c r="BNF32" s="129"/>
      <c r="BNG32" s="129"/>
      <c r="BNH32" s="129"/>
      <c r="BNI32" s="129"/>
      <c r="BNJ32" s="129"/>
      <c r="BNK32" s="129"/>
      <c r="BNL32" s="129"/>
      <c r="BNM32" s="129"/>
      <c r="BNN32" s="129"/>
      <c r="BNO32" s="129"/>
      <c r="BNP32" s="129"/>
      <c r="BNQ32" s="129"/>
      <c r="BNR32" s="129"/>
      <c r="BNS32" s="129"/>
      <c r="BNT32" s="129"/>
      <c r="BNU32" s="129"/>
      <c r="BNV32" s="129"/>
      <c r="BNW32" s="129"/>
      <c r="BNX32" s="129"/>
      <c r="BNY32" s="129"/>
      <c r="BNZ32" s="129"/>
      <c r="BOA32" s="129"/>
      <c r="BOB32" s="129"/>
      <c r="BOC32" s="129"/>
      <c r="BOD32" s="129"/>
      <c r="BOE32" s="129"/>
      <c r="BOF32" s="129"/>
      <c r="BOG32" s="129"/>
      <c r="BOH32" s="129"/>
      <c r="BOI32" s="129"/>
      <c r="BOJ32" s="129"/>
      <c r="BOK32" s="129"/>
      <c r="BOL32" s="129"/>
      <c r="BOM32" s="129"/>
      <c r="BON32" s="129"/>
      <c r="BOO32" s="129"/>
      <c r="BOP32" s="129"/>
      <c r="BOQ32" s="129"/>
      <c r="BOR32" s="129"/>
      <c r="BOS32" s="129"/>
      <c r="BOT32" s="129"/>
      <c r="BOU32" s="129"/>
      <c r="BOV32" s="129"/>
      <c r="BOW32" s="129"/>
      <c r="BOX32" s="129"/>
      <c r="BOY32" s="129"/>
      <c r="BOZ32" s="129"/>
      <c r="BPA32" s="129"/>
      <c r="BPB32" s="129"/>
      <c r="BPC32" s="129"/>
      <c r="BPD32" s="129"/>
      <c r="BPE32" s="129"/>
      <c r="BPF32" s="129"/>
      <c r="BPG32" s="129"/>
      <c r="BPH32" s="129"/>
      <c r="BPI32" s="129"/>
      <c r="BPJ32" s="129"/>
      <c r="BPK32" s="129"/>
      <c r="BPL32" s="129"/>
      <c r="BPM32" s="129"/>
      <c r="BPN32" s="129"/>
      <c r="BPO32" s="129"/>
      <c r="BPP32" s="129"/>
      <c r="BPQ32" s="129"/>
      <c r="BPR32" s="129"/>
      <c r="BPS32" s="129"/>
      <c r="BPT32" s="129"/>
      <c r="BPU32" s="129"/>
      <c r="BPV32" s="129"/>
      <c r="BPW32" s="129"/>
      <c r="BPX32" s="129"/>
      <c r="BPY32" s="129"/>
      <c r="BPZ32" s="129"/>
      <c r="BQA32" s="129"/>
      <c r="BQB32" s="129"/>
      <c r="BQC32" s="129"/>
      <c r="BQD32" s="129"/>
      <c r="BQE32" s="129"/>
      <c r="BQF32" s="129"/>
      <c r="BQG32" s="129"/>
      <c r="BQH32" s="129"/>
      <c r="BQI32" s="129"/>
      <c r="BQJ32" s="129"/>
      <c r="BQK32" s="129"/>
      <c r="BQL32" s="129"/>
      <c r="BQM32" s="129"/>
      <c r="BQN32" s="129"/>
      <c r="BQO32" s="129"/>
      <c r="BQP32" s="129"/>
      <c r="BQQ32" s="129"/>
      <c r="BQR32" s="129"/>
      <c r="BQS32" s="129"/>
      <c r="BQT32" s="129"/>
      <c r="BQU32" s="129"/>
      <c r="BQV32" s="129"/>
      <c r="BQW32" s="129"/>
      <c r="BQX32" s="129"/>
      <c r="BQY32" s="129"/>
      <c r="BQZ32" s="129"/>
      <c r="BRA32" s="129"/>
      <c r="BRB32" s="129"/>
      <c r="BRC32" s="129"/>
      <c r="BRD32" s="129"/>
      <c r="BRE32" s="129"/>
      <c r="BRF32" s="129"/>
      <c r="BRG32" s="129"/>
      <c r="BRH32" s="129"/>
      <c r="BRI32" s="129"/>
      <c r="BRJ32" s="129"/>
      <c r="BRK32" s="129"/>
      <c r="BRL32" s="129"/>
      <c r="BRM32" s="129"/>
      <c r="BRN32" s="129"/>
      <c r="BRO32" s="129"/>
      <c r="BRP32" s="129"/>
      <c r="BRQ32" s="129"/>
      <c r="BRR32" s="129"/>
      <c r="BRS32" s="129"/>
      <c r="BRT32" s="129"/>
      <c r="BRU32" s="129"/>
      <c r="BRV32" s="129"/>
      <c r="BRW32" s="129"/>
      <c r="BRX32" s="129"/>
      <c r="BRY32" s="129"/>
      <c r="BRZ32" s="129"/>
      <c r="BSA32" s="129"/>
      <c r="BSB32" s="129"/>
      <c r="BSC32" s="129"/>
      <c r="BSD32" s="129"/>
      <c r="BSE32" s="129"/>
      <c r="BSF32" s="129"/>
      <c r="BSG32" s="129"/>
      <c r="BSH32" s="129"/>
      <c r="BSI32" s="129"/>
      <c r="BSJ32" s="129"/>
      <c r="BSK32" s="129"/>
      <c r="BSL32" s="129"/>
      <c r="BSM32" s="129"/>
      <c r="BSN32" s="129"/>
      <c r="BSO32" s="129"/>
      <c r="BSP32" s="129"/>
      <c r="BSQ32" s="129"/>
      <c r="BSR32" s="129"/>
      <c r="BSS32" s="129"/>
      <c r="BST32" s="129"/>
      <c r="BSU32" s="129"/>
      <c r="BSV32" s="129"/>
      <c r="BSW32" s="129"/>
      <c r="BSX32" s="129"/>
      <c r="BSY32" s="129"/>
      <c r="BSZ32" s="129"/>
      <c r="BTA32" s="129"/>
      <c r="BTB32" s="129"/>
      <c r="BTC32" s="129"/>
      <c r="BTD32" s="129"/>
      <c r="BTE32" s="129"/>
      <c r="BTF32" s="129"/>
      <c r="BTG32" s="129"/>
      <c r="BTH32" s="129"/>
      <c r="BTI32" s="129"/>
      <c r="BTJ32" s="129"/>
      <c r="BTK32" s="129"/>
      <c r="BTL32" s="129"/>
      <c r="BTM32" s="129"/>
      <c r="BTN32" s="129"/>
      <c r="BTO32" s="129"/>
      <c r="BTP32" s="129"/>
      <c r="BTQ32" s="129"/>
      <c r="BTR32" s="129"/>
      <c r="BTS32" s="129"/>
      <c r="BTT32" s="129"/>
      <c r="BTU32" s="129"/>
      <c r="BTV32" s="129"/>
      <c r="BTW32" s="129"/>
      <c r="BTX32" s="129"/>
      <c r="BTY32" s="129"/>
      <c r="BTZ32" s="129"/>
      <c r="BUA32" s="129"/>
      <c r="BUB32" s="129"/>
      <c r="BUC32" s="129"/>
      <c r="BUD32" s="129"/>
      <c r="BUE32" s="129"/>
      <c r="BUF32" s="129"/>
      <c r="BUG32" s="129"/>
      <c r="BUH32" s="129"/>
      <c r="BUI32" s="129"/>
      <c r="BUJ32" s="129"/>
      <c r="BUK32" s="129"/>
      <c r="BUL32" s="129"/>
      <c r="BUM32" s="129"/>
      <c r="BUN32" s="129"/>
      <c r="BUO32" s="129"/>
      <c r="BUP32" s="129"/>
      <c r="BUQ32" s="129"/>
      <c r="BUR32" s="129"/>
      <c r="BUS32" s="129"/>
      <c r="BUT32" s="129"/>
      <c r="BUU32" s="129"/>
      <c r="BUV32" s="129"/>
      <c r="BUW32" s="129"/>
      <c r="BUX32" s="129"/>
      <c r="BUY32" s="129"/>
      <c r="BUZ32" s="129"/>
      <c r="BVA32" s="129"/>
      <c r="BVB32" s="129"/>
      <c r="BVC32" s="129"/>
      <c r="BVD32" s="129"/>
      <c r="BVE32" s="129"/>
      <c r="BVF32" s="129"/>
      <c r="BVG32" s="129"/>
      <c r="BVH32" s="129"/>
      <c r="BVI32" s="129"/>
      <c r="BVJ32" s="129"/>
      <c r="BVK32" s="129"/>
      <c r="BVL32" s="129"/>
      <c r="BVM32" s="129"/>
      <c r="BVN32" s="129"/>
      <c r="BVO32" s="129"/>
      <c r="BVP32" s="129"/>
      <c r="BVQ32" s="129"/>
      <c r="BVR32" s="129"/>
      <c r="BVS32" s="129"/>
      <c r="BVT32" s="129"/>
      <c r="BVU32" s="129"/>
      <c r="BVV32" s="129"/>
      <c r="BVW32" s="129"/>
      <c r="BVX32" s="129"/>
      <c r="BVY32" s="129"/>
      <c r="BVZ32" s="129"/>
      <c r="BWA32" s="129"/>
      <c r="BWB32" s="129"/>
      <c r="BWC32" s="129"/>
      <c r="BWD32" s="129"/>
      <c r="BWE32" s="129"/>
      <c r="BWF32" s="129"/>
      <c r="BWG32" s="129"/>
      <c r="BWH32" s="129"/>
      <c r="BWI32" s="129"/>
      <c r="BWJ32" s="129"/>
      <c r="BWK32" s="129"/>
      <c r="BWL32" s="129"/>
      <c r="BWM32" s="129"/>
      <c r="BWN32" s="129"/>
      <c r="BWO32" s="129"/>
      <c r="BWP32" s="129"/>
      <c r="BWQ32" s="129"/>
      <c r="BWR32" s="129"/>
      <c r="BWS32" s="129"/>
      <c r="BWT32" s="129"/>
      <c r="BWU32" s="129"/>
      <c r="BWV32" s="129"/>
      <c r="BWW32" s="129"/>
      <c r="BWX32" s="129"/>
      <c r="BWY32" s="129"/>
      <c r="BWZ32" s="129"/>
      <c r="BXA32" s="129"/>
      <c r="BXB32" s="129"/>
      <c r="BXC32" s="129"/>
      <c r="BXD32" s="129"/>
      <c r="BXE32" s="129"/>
      <c r="BXF32" s="129"/>
      <c r="BXG32" s="129"/>
      <c r="BXH32" s="129"/>
      <c r="BXI32" s="129"/>
      <c r="BXJ32" s="129"/>
      <c r="BXK32" s="129"/>
    </row>
    <row r="33" spans="1:574" ht="16.5" customHeight="1" thickBot="1" x14ac:dyDescent="0.3">
      <c r="A33" s="410" t="s">
        <v>163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2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8"/>
      <c r="GZ33" s="128"/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JQ33" s="128"/>
      <c r="JR33" s="128"/>
      <c r="JS33" s="128"/>
      <c r="JT33" s="128"/>
      <c r="JU33" s="128"/>
      <c r="JV33" s="128"/>
      <c r="JW33" s="128"/>
      <c r="JX33" s="128"/>
      <c r="JY33" s="128"/>
      <c r="JZ33" s="128"/>
      <c r="KA33" s="128"/>
      <c r="KB33" s="128"/>
      <c r="KC33" s="128"/>
      <c r="KD33" s="128"/>
      <c r="KE33" s="128"/>
      <c r="KF33" s="128"/>
      <c r="KG33" s="128"/>
      <c r="KH33" s="128"/>
      <c r="KI33" s="128"/>
      <c r="KJ33" s="128"/>
      <c r="KK33" s="128"/>
      <c r="KL33" s="128"/>
      <c r="KM33" s="128"/>
      <c r="KN33" s="128"/>
      <c r="KO33" s="128"/>
      <c r="KP33" s="128"/>
      <c r="KQ33" s="128"/>
      <c r="KR33" s="128"/>
      <c r="KS33" s="128"/>
      <c r="KT33" s="128"/>
      <c r="KU33" s="128"/>
      <c r="KV33" s="128"/>
      <c r="KW33" s="128"/>
      <c r="KX33" s="128"/>
      <c r="KY33" s="128"/>
      <c r="KZ33" s="128"/>
      <c r="LA33" s="128"/>
      <c r="LB33" s="128"/>
      <c r="LC33" s="128"/>
      <c r="LD33" s="128"/>
      <c r="LE33" s="128"/>
      <c r="LF33" s="128"/>
      <c r="LG33" s="128"/>
      <c r="LH33" s="128"/>
      <c r="LI33" s="128"/>
      <c r="LJ33" s="128"/>
      <c r="LK33" s="128"/>
      <c r="LL33" s="128"/>
      <c r="LM33" s="128"/>
      <c r="LN33" s="128"/>
      <c r="LO33" s="128"/>
      <c r="LP33" s="128"/>
      <c r="LQ33" s="128"/>
      <c r="LR33" s="128"/>
      <c r="LS33" s="128"/>
      <c r="LT33" s="128"/>
      <c r="LU33" s="128"/>
      <c r="LV33" s="128"/>
      <c r="LW33" s="128"/>
      <c r="LX33" s="128"/>
      <c r="LY33" s="128"/>
      <c r="LZ33" s="128"/>
      <c r="MA33" s="128"/>
      <c r="MB33" s="128"/>
      <c r="MC33" s="128"/>
      <c r="MD33" s="128"/>
      <c r="ME33" s="128"/>
      <c r="MF33" s="128"/>
      <c r="MG33" s="128"/>
      <c r="MH33" s="128"/>
      <c r="MI33" s="128"/>
      <c r="MJ33" s="128"/>
      <c r="MK33" s="128"/>
      <c r="ML33" s="128"/>
      <c r="MM33" s="128"/>
      <c r="MN33" s="128"/>
      <c r="MO33" s="128"/>
      <c r="MP33" s="128"/>
      <c r="MQ33" s="128"/>
      <c r="MR33" s="128"/>
      <c r="MS33" s="128"/>
      <c r="MT33" s="128"/>
      <c r="MU33" s="128"/>
      <c r="MV33" s="128"/>
      <c r="MW33" s="128"/>
      <c r="MX33" s="128"/>
      <c r="MY33" s="128"/>
      <c r="MZ33" s="128"/>
      <c r="NA33" s="128"/>
      <c r="NB33" s="128"/>
      <c r="NC33" s="128"/>
      <c r="ND33" s="128"/>
      <c r="NE33" s="128"/>
      <c r="NF33" s="128"/>
      <c r="NG33" s="128"/>
      <c r="NH33" s="128"/>
      <c r="NI33" s="128"/>
      <c r="NJ33" s="128"/>
      <c r="NK33" s="128"/>
      <c r="NL33" s="128"/>
      <c r="NM33" s="128"/>
      <c r="NN33" s="128"/>
      <c r="NO33" s="128"/>
      <c r="NP33" s="128"/>
      <c r="NQ33" s="128"/>
      <c r="NR33" s="128"/>
      <c r="NS33" s="128"/>
      <c r="NT33" s="128"/>
      <c r="NU33" s="128"/>
      <c r="NV33" s="128"/>
      <c r="NW33" s="128"/>
      <c r="NX33" s="128"/>
      <c r="NY33" s="128"/>
      <c r="NZ33" s="128"/>
      <c r="OA33" s="128"/>
      <c r="OB33" s="128"/>
      <c r="OC33" s="128"/>
      <c r="OD33" s="128"/>
      <c r="OE33" s="128"/>
      <c r="OF33" s="128"/>
      <c r="OG33" s="128"/>
      <c r="OH33" s="128"/>
      <c r="OI33" s="128"/>
      <c r="OJ33" s="128"/>
      <c r="OK33" s="128"/>
      <c r="OL33" s="128"/>
      <c r="OM33" s="128"/>
      <c r="ON33" s="128"/>
      <c r="OO33" s="128"/>
      <c r="OP33" s="128"/>
      <c r="OQ33" s="128"/>
      <c r="OR33" s="128"/>
      <c r="OS33" s="128"/>
      <c r="OT33" s="128"/>
      <c r="OU33" s="128"/>
      <c r="OV33" s="128"/>
      <c r="OW33" s="128"/>
      <c r="OX33" s="128"/>
      <c r="OY33" s="128"/>
      <c r="OZ33" s="128"/>
      <c r="PA33" s="128"/>
      <c r="PB33" s="128"/>
      <c r="PC33" s="128"/>
      <c r="PD33" s="128"/>
      <c r="PE33" s="128"/>
      <c r="PF33" s="128"/>
      <c r="PG33" s="128"/>
      <c r="PH33" s="128"/>
      <c r="PI33" s="128"/>
      <c r="PJ33" s="128"/>
      <c r="PK33" s="128"/>
      <c r="PL33" s="128"/>
      <c r="PM33" s="128"/>
      <c r="PN33" s="128"/>
      <c r="PO33" s="128"/>
      <c r="PP33" s="128"/>
      <c r="PQ33" s="128"/>
      <c r="PR33" s="128"/>
      <c r="PS33" s="128"/>
      <c r="PT33" s="128"/>
      <c r="PU33" s="128"/>
      <c r="PV33" s="128"/>
      <c r="PW33" s="128"/>
      <c r="PX33" s="128"/>
      <c r="PY33" s="128"/>
      <c r="PZ33" s="128"/>
      <c r="QA33" s="128"/>
      <c r="QB33" s="128"/>
      <c r="QC33" s="128"/>
      <c r="QD33" s="128"/>
      <c r="QE33" s="128"/>
      <c r="QF33" s="128"/>
      <c r="QG33" s="128"/>
      <c r="QH33" s="128"/>
      <c r="QI33" s="128"/>
      <c r="QJ33" s="128"/>
      <c r="QK33" s="128"/>
      <c r="QL33" s="128"/>
      <c r="QM33" s="128"/>
      <c r="QN33" s="128"/>
      <c r="QO33" s="128"/>
      <c r="QP33" s="128"/>
      <c r="QQ33" s="128"/>
      <c r="QR33" s="128"/>
      <c r="QS33" s="128"/>
      <c r="QT33" s="128"/>
      <c r="QU33" s="128"/>
      <c r="QV33" s="128"/>
      <c r="QW33" s="128"/>
      <c r="QX33" s="128"/>
      <c r="QY33" s="128"/>
      <c r="QZ33" s="128"/>
      <c r="RA33" s="128"/>
      <c r="RB33" s="128"/>
      <c r="RC33" s="128"/>
      <c r="RD33" s="128"/>
      <c r="RE33" s="128"/>
      <c r="RF33" s="128"/>
      <c r="RG33" s="128"/>
      <c r="RH33" s="128"/>
      <c r="RI33" s="128"/>
      <c r="RJ33" s="128"/>
      <c r="RK33" s="128"/>
      <c r="RL33" s="128"/>
      <c r="RM33" s="128"/>
      <c r="RN33" s="128"/>
      <c r="RO33" s="128"/>
      <c r="RP33" s="128"/>
      <c r="RQ33" s="128"/>
      <c r="RR33" s="128"/>
      <c r="RS33" s="128"/>
      <c r="RT33" s="128"/>
      <c r="RU33" s="128"/>
      <c r="RV33" s="128"/>
      <c r="RW33" s="128"/>
      <c r="RX33" s="128"/>
      <c r="RY33" s="128"/>
      <c r="RZ33" s="128"/>
      <c r="SA33" s="128"/>
      <c r="SB33" s="128"/>
      <c r="SC33" s="128"/>
      <c r="SD33" s="128"/>
      <c r="SE33" s="128"/>
      <c r="SF33" s="128"/>
      <c r="SG33" s="128"/>
      <c r="SH33" s="128"/>
      <c r="SI33" s="128"/>
      <c r="SJ33" s="128"/>
      <c r="SK33" s="128"/>
      <c r="SL33" s="128"/>
      <c r="SM33" s="128"/>
      <c r="SN33" s="128"/>
      <c r="SO33" s="128"/>
      <c r="SP33" s="128"/>
      <c r="SQ33" s="128"/>
      <c r="SR33" s="128"/>
      <c r="SS33" s="128"/>
      <c r="ST33" s="128"/>
      <c r="SU33" s="128"/>
      <c r="SV33" s="128"/>
      <c r="SW33" s="128"/>
      <c r="SX33" s="128"/>
      <c r="SY33" s="128"/>
      <c r="SZ33" s="128"/>
      <c r="TA33" s="128"/>
      <c r="TB33" s="128"/>
      <c r="TC33" s="128"/>
      <c r="TD33" s="128"/>
      <c r="TE33" s="128"/>
      <c r="TF33" s="128"/>
      <c r="TG33" s="128"/>
      <c r="TH33" s="128"/>
      <c r="TI33" s="128"/>
      <c r="TJ33" s="128"/>
      <c r="TK33" s="128"/>
      <c r="TL33" s="128"/>
      <c r="TM33" s="128"/>
      <c r="TN33" s="128"/>
      <c r="TO33" s="128"/>
      <c r="TP33" s="128"/>
      <c r="TQ33" s="128"/>
      <c r="TR33" s="128"/>
      <c r="TS33" s="128"/>
      <c r="TT33" s="128"/>
      <c r="TU33" s="128"/>
      <c r="TV33" s="128"/>
      <c r="TW33" s="128"/>
      <c r="TX33" s="128"/>
      <c r="TY33" s="128"/>
      <c r="TZ33" s="128"/>
      <c r="UA33" s="128"/>
      <c r="UB33" s="128"/>
      <c r="UC33" s="128"/>
      <c r="UD33" s="128"/>
      <c r="UE33" s="128"/>
      <c r="UF33" s="128"/>
      <c r="UG33" s="128"/>
      <c r="UH33" s="128"/>
      <c r="UI33" s="128"/>
      <c r="UJ33" s="128"/>
      <c r="UK33" s="128"/>
      <c r="UL33" s="128"/>
      <c r="UM33" s="128"/>
      <c r="UN33" s="128"/>
      <c r="UO33" s="128"/>
      <c r="UP33" s="128"/>
      <c r="UQ33" s="128"/>
      <c r="UR33" s="128"/>
      <c r="US33" s="128"/>
      <c r="UT33" s="128"/>
      <c r="UU33" s="128"/>
      <c r="UV33" s="128"/>
      <c r="UW33" s="128"/>
      <c r="UX33" s="128"/>
      <c r="UY33" s="128"/>
      <c r="UZ33" s="128"/>
      <c r="VA33" s="128"/>
      <c r="VB33" s="128"/>
    </row>
    <row r="34" spans="1:574" x14ac:dyDescent="0.25">
      <c r="A34" s="44"/>
      <c r="B34" s="311" t="s">
        <v>205</v>
      </c>
      <c r="C34" s="22" t="s">
        <v>29</v>
      </c>
      <c r="D34" s="298" t="s">
        <v>206</v>
      </c>
      <c r="E34" s="337"/>
      <c r="F34" s="45">
        <v>1</v>
      </c>
      <c r="G34" s="46">
        <v>2</v>
      </c>
      <c r="H34" s="46" t="s">
        <v>23</v>
      </c>
      <c r="I34" s="47">
        <v>4</v>
      </c>
      <c r="J34" s="45"/>
      <c r="K34" s="46"/>
      <c r="L34" s="46"/>
      <c r="M34" s="47"/>
      <c r="N34" s="45"/>
      <c r="O34" s="46"/>
      <c r="P34" s="46"/>
      <c r="Q34" s="47"/>
      <c r="R34" s="45"/>
      <c r="S34" s="46"/>
      <c r="T34" s="46"/>
      <c r="U34" s="47"/>
      <c r="V34" s="45"/>
      <c r="W34" s="46"/>
      <c r="X34" s="46"/>
      <c r="Y34" s="47"/>
      <c r="Z34" s="45"/>
      <c r="AA34" s="46"/>
      <c r="AB34" s="46"/>
      <c r="AC34" s="47"/>
      <c r="AD34" s="48" t="s">
        <v>48</v>
      </c>
      <c r="AE34" s="49" t="s">
        <v>30</v>
      </c>
    </row>
    <row r="35" spans="1:574" ht="15.75" thickBot="1" x14ac:dyDescent="0.3">
      <c r="A35" s="84"/>
      <c r="B35" s="312" t="s">
        <v>415</v>
      </c>
      <c r="C35" s="52" t="s">
        <v>31</v>
      </c>
      <c r="D35" s="299" t="s">
        <v>207</v>
      </c>
      <c r="E35" s="340" t="s">
        <v>29</v>
      </c>
      <c r="F35" s="53"/>
      <c r="G35" s="54"/>
      <c r="H35" s="54"/>
      <c r="I35" s="55"/>
      <c r="J35" s="53">
        <v>2</v>
      </c>
      <c r="K35" s="54">
        <v>1</v>
      </c>
      <c r="L35" s="54" t="s">
        <v>23</v>
      </c>
      <c r="M35" s="55">
        <v>4</v>
      </c>
      <c r="N35" s="53"/>
      <c r="O35" s="54"/>
      <c r="P35" s="54"/>
      <c r="Q35" s="55"/>
      <c r="R35" s="53"/>
      <c r="S35" s="54"/>
      <c r="T35" s="54"/>
      <c r="U35" s="55"/>
      <c r="V35" s="53"/>
      <c r="W35" s="54"/>
      <c r="X35" s="54"/>
      <c r="Y35" s="55"/>
      <c r="Z35" s="53"/>
      <c r="AA35" s="54"/>
      <c r="AB35" s="54"/>
      <c r="AC35" s="55"/>
      <c r="AD35" s="56" t="s">
        <v>48</v>
      </c>
      <c r="AE35" s="57" t="s">
        <v>33</v>
      </c>
    </row>
    <row r="36" spans="1:574" ht="16.5" customHeight="1" thickBot="1" x14ac:dyDescent="0.3">
      <c r="A36" s="383" t="s">
        <v>164</v>
      </c>
      <c r="B36" s="384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5"/>
    </row>
    <row r="37" spans="1:574" x14ac:dyDescent="0.25">
      <c r="A37" s="58"/>
      <c r="B37" s="313" t="s">
        <v>208</v>
      </c>
      <c r="C37" s="25" t="s">
        <v>32</v>
      </c>
      <c r="D37" s="25" t="s">
        <v>209</v>
      </c>
      <c r="E37" s="349" t="s">
        <v>29</v>
      </c>
      <c r="F37" s="27"/>
      <c r="G37" s="28"/>
      <c r="H37" s="28"/>
      <c r="I37" s="29"/>
      <c r="J37" s="27"/>
      <c r="K37" s="28"/>
      <c r="L37" s="28"/>
      <c r="M37" s="29"/>
      <c r="N37" s="60">
        <v>1</v>
      </c>
      <c r="O37" s="61">
        <v>1</v>
      </c>
      <c r="P37" s="61" t="s">
        <v>27</v>
      </c>
      <c r="Q37" s="62">
        <v>3</v>
      </c>
      <c r="R37" s="27"/>
      <c r="S37" s="28"/>
      <c r="T37" s="28"/>
      <c r="U37" s="29"/>
      <c r="V37" s="27"/>
      <c r="W37" s="28"/>
      <c r="X37" s="28"/>
      <c r="Y37" s="29"/>
      <c r="Z37" s="27"/>
      <c r="AA37" s="28"/>
      <c r="AB37" s="28"/>
      <c r="AC37" s="29"/>
      <c r="AD37" s="63" t="s">
        <v>48</v>
      </c>
      <c r="AE37" s="64" t="s">
        <v>30</v>
      </c>
    </row>
    <row r="38" spans="1:574" ht="15.75" thickBot="1" x14ac:dyDescent="0.3">
      <c r="A38" s="65"/>
      <c r="B38" s="312" t="s">
        <v>210</v>
      </c>
      <c r="C38" s="66" t="s">
        <v>194</v>
      </c>
      <c r="D38" t="s">
        <v>211</v>
      </c>
      <c r="E38" s="67" t="s">
        <v>31</v>
      </c>
      <c r="F38" s="53"/>
      <c r="G38" s="54"/>
      <c r="H38" s="54"/>
      <c r="I38" s="55"/>
      <c r="J38" s="53"/>
      <c r="K38" s="54"/>
      <c r="L38" s="54"/>
      <c r="M38" s="55"/>
      <c r="N38" s="53"/>
      <c r="O38" s="54"/>
      <c r="P38" s="54"/>
      <c r="Q38" s="55"/>
      <c r="R38" s="53">
        <v>2</v>
      </c>
      <c r="S38" s="54">
        <v>3</v>
      </c>
      <c r="T38" s="54" t="s">
        <v>27</v>
      </c>
      <c r="U38" s="55">
        <v>4</v>
      </c>
      <c r="V38" s="53"/>
      <c r="W38" s="54"/>
      <c r="X38" s="54"/>
      <c r="Y38" s="55"/>
      <c r="Z38" s="53"/>
      <c r="AA38" s="54"/>
      <c r="AB38" s="54"/>
      <c r="AC38" s="55"/>
      <c r="AD38" s="56" t="s">
        <v>48</v>
      </c>
      <c r="AE38" s="57" t="s">
        <v>33</v>
      </c>
    </row>
    <row r="39" spans="1:574" ht="15.75" customHeight="1" thickBot="1" x14ac:dyDescent="0.3">
      <c r="A39" s="383" t="s">
        <v>125</v>
      </c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5"/>
    </row>
    <row r="40" spans="1:574" x14ac:dyDescent="0.25">
      <c r="A40" s="58"/>
      <c r="B40" s="313" t="s">
        <v>212</v>
      </c>
      <c r="C40" s="25" t="s">
        <v>160</v>
      </c>
      <c r="D40" s="164" t="s">
        <v>213</v>
      </c>
      <c r="E40" s="337"/>
      <c r="F40" s="27">
        <v>1</v>
      </c>
      <c r="G40" s="28">
        <v>1</v>
      </c>
      <c r="H40" s="28" t="s">
        <v>23</v>
      </c>
      <c r="I40" s="30">
        <v>3</v>
      </c>
      <c r="J40" s="27"/>
      <c r="K40" s="28"/>
      <c r="L40" s="28"/>
      <c r="M40" s="29"/>
      <c r="N40" s="74"/>
      <c r="O40" s="28"/>
      <c r="P40" s="28"/>
      <c r="Q40" s="29"/>
      <c r="R40" s="27"/>
      <c r="S40" s="28"/>
      <c r="T40" s="28"/>
      <c r="U40" s="29"/>
      <c r="V40" s="27"/>
      <c r="W40" s="28"/>
      <c r="X40" s="28"/>
      <c r="Y40" s="29"/>
      <c r="Z40" s="27"/>
      <c r="AA40" s="28"/>
      <c r="AB40" s="28"/>
      <c r="AC40" s="30"/>
      <c r="AD40" s="75" t="s">
        <v>48</v>
      </c>
      <c r="AE40" s="63" t="s">
        <v>34</v>
      </c>
    </row>
    <row r="41" spans="1:574" x14ac:dyDescent="0.25">
      <c r="A41" s="58"/>
      <c r="B41" s="313" t="s">
        <v>214</v>
      </c>
      <c r="C41" s="25" t="s">
        <v>97</v>
      </c>
      <c r="D41" s="164" t="s">
        <v>215</v>
      </c>
      <c r="E41" s="26"/>
      <c r="F41" s="27"/>
      <c r="G41" s="28"/>
      <c r="H41" s="28"/>
      <c r="I41" s="30"/>
      <c r="J41" s="34">
        <v>2</v>
      </c>
      <c r="K41" s="35">
        <v>1</v>
      </c>
      <c r="L41" s="35" t="s">
        <v>23</v>
      </c>
      <c r="M41" s="36">
        <v>4</v>
      </c>
      <c r="N41" s="74"/>
      <c r="O41" s="28"/>
      <c r="P41" s="28"/>
      <c r="Q41" s="29"/>
      <c r="R41" s="27"/>
      <c r="S41" s="28"/>
      <c r="T41" s="28"/>
      <c r="U41" s="29"/>
      <c r="V41" s="27"/>
      <c r="W41" s="28"/>
      <c r="X41" s="28"/>
      <c r="Y41" s="29"/>
      <c r="Z41" s="27"/>
      <c r="AA41" s="28"/>
      <c r="AB41" s="28"/>
      <c r="AC41" s="30"/>
      <c r="AD41" s="75" t="s">
        <v>48</v>
      </c>
      <c r="AE41" s="78" t="s">
        <v>51</v>
      </c>
    </row>
    <row r="42" spans="1:574" ht="15.75" thickBot="1" x14ac:dyDescent="0.3">
      <c r="A42" s="50"/>
      <c r="B42" s="313" t="s">
        <v>216</v>
      </c>
      <c r="C42" s="76" t="s">
        <v>98</v>
      </c>
      <c r="D42" s="313" t="s">
        <v>217</v>
      </c>
      <c r="E42" s="338"/>
      <c r="F42" s="34"/>
      <c r="G42" s="35"/>
      <c r="H42" s="35"/>
      <c r="I42" s="37"/>
      <c r="J42" s="34"/>
      <c r="K42" s="35"/>
      <c r="L42" s="35"/>
      <c r="M42" s="36"/>
      <c r="N42" s="77">
        <v>2</v>
      </c>
      <c r="O42" s="35">
        <v>2</v>
      </c>
      <c r="P42" s="35" t="s">
        <v>23</v>
      </c>
      <c r="Q42" s="36">
        <v>4</v>
      </c>
      <c r="R42" s="34"/>
      <c r="S42" s="35"/>
      <c r="T42" s="35"/>
      <c r="U42" s="36"/>
      <c r="V42" s="34"/>
      <c r="W42" s="35"/>
      <c r="X42" s="35"/>
      <c r="Y42" s="36"/>
      <c r="Z42" s="34"/>
      <c r="AA42" s="35"/>
      <c r="AB42" s="35"/>
      <c r="AC42" s="37"/>
      <c r="AD42" s="75" t="s">
        <v>48</v>
      </c>
      <c r="AE42" s="78" t="s">
        <v>133</v>
      </c>
    </row>
    <row r="43" spans="1:574" ht="15.6" customHeight="1" thickBot="1" x14ac:dyDescent="0.3">
      <c r="A43" s="383" t="s">
        <v>197</v>
      </c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/>
      <c r="AA43" s="384"/>
      <c r="AB43" s="384"/>
      <c r="AC43" s="384"/>
      <c r="AD43" s="384"/>
      <c r="AE43" s="385"/>
    </row>
    <row r="44" spans="1:574" x14ac:dyDescent="0.25">
      <c r="A44" s="50"/>
      <c r="B44" s="313" t="s">
        <v>218</v>
      </c>
      <c r="C44" s="22" t="s">
        <v>161</v>
      </c>
      <c r="D44" s="22" t="s">
        <v>219</v>
      </c>
      <c r="E44" s="138"/>
      <c r="F44" s="34"/>
      <c r="G44" s="35"/>
      <c r="H44" s="35"/>
      <c r="I44" s="37"/>
      <c r="J44" s="79"/>
      <c r="K44" s="80"/>
      <c r="L44" s="80"/>
      <c r="M44" s="81"/>
      <c r="N44" s="77"/>
      <c r="O44" s="35"/>
      <c r="P44" s="35"/>
      <c r="Q44" s="36"/>
      <c r="R44" s="34"/>
      <c r="S44" s="35"/>
      <c r="T44" s="35"/>
      <c r="U44" s="36"/>
      <c r="V44" s="34">
        <v>2</v>
      </c>
      <c r="W44" s="35">
        <v>2</v>
      </c>
      <c r="X44" s="35" t="s">
        <v>27</v>
      </c>
      <c r="Y44" s="36">
        <v>4</v>
      </c>
      <c r="Z44" s="34"/>
      <c r="AA44" s="35"/>
      <c r="AB44" s="35"/>
      <c r="AC44" s="37"/>
      <c r="AD44" s="75" t="s">
        <v>48</v>
      </c>
      <c r="AE44" s="78" t="s">
        <v>133</v>
      </c>
    </row>
    <row r="45" spans="1:574" ht="15.75" thickBot="1" x14ac:dyDescent="0.3">
      <c r="A45" s="84"/>
      <c r="B45" s="312" t="s">
        <v>220</v>
      </c>
      <c r="C45" s="52" t="s">
        <v>126</v>
      </c>
      <c r="D45" s="52" t="s">
        <v>221</v>
      </c>
      <c r="E45" s="101"/>
      <c r="F45" s="53"/>
      <c r="G45" s="54"/>
      <c r="H45" s="54"/>
      <c r="I45" s="199"/>
      <c r="J45" s="203"/>
      <c r="K45" s="204"/>
      <c r="L45" s="204"/>
      <c r="M45" s="205"/>
      <c r="N45" s="206"/>
      <c r="O45" s="54"/>
      <c r="P45" s="54"/>
      <c r="Q45" s="55"/>
      <c r="R45" s="53"/>
      <c r="S45" s="54"/>
      <c r="T45" s="54"/>
      <c r="U45" s="55"/>
      <c r="V45" s="53"/>
      <c r="W45" s="54"/>
      <c r="X45" s="54"/>
      <c r="Y45" s="55"/>
      <c r="Z45" s="53">
        <v>1</v>
      </c>
      <c r="AA45" s="54">
        <v>3</v>
      </c>
      <c r="AB45" s="54" t="s">
        <v>27</v>
      </c>
      <c r="AC45" s="199">
        <v>5</v>
      </c>
      <c r="AD45" s="148" t="s">
        <v>48</v>
      </c>
      <c r="AE45" s="56" t="s">
        <v>51</v>
      </c>
      <c r="AG45" t="s">
        <v>95</v>
      </c>
    </row>
    <row r="46" spans="1:574" ht="15.75" thickBot="1" x14ac:dyDescent="0.3">
      <c r="A46" s="407" t="s">
        <v>165</v>
      </c>
      <c r="B46" s="408"/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8"/>
      <c r="W46" s="408"/>
      <c r="X46" s="408"/>
      <c r="Y46" s="408"/>
      <c r="Z46" s="408"/>
      <c r="AA46" s="408"/>
      <c r="AB46" s="408"/>
      <c r="AC46" s="408"/>
      <c r="AD46" s="408"/>
      <c r="AE46" s="409"/>
    </row>
    <row r="47" spans="1:574" s="122" customFormat="1" x14ac:dyDescent="0.25">
      <c r="A47" s="207"/>
      <c r="B47" s="112" t="s">
        <v>222</v>
      </c>
      <c r="C47" s="139" t="s">
        <v>99</v>
      </c>
      <c r="D47" t="s">
        <v>223</v>
      </c>
      <c r="E47" s="59"/>
      <c r="F47" s="208"/>
      <c r="G47" s="207"/>
      <c r="H47" s="207"/>
      <c r="I47" s="209"/>
      <c r="J47" s="208"/>
      <c r="K47" s="207"/>
      <c r="L47" s="207"/>
      <c r="M47" s="209"/>
      <c r="N47" s="208"/>
      <c r="O47" s="207"/>
      <c r="P47" s="207"/>
      <c r="Q47" s="209"/>
      <c r="R47" s="208">
        <v>2</v>
      </c>
      <c r="S47" s="207">
        <v>0</v>
      </c>
      <c r="T47" s="207" t="s">
        <v>23</v>
      </c>
      <c r="U47" s="209">
        <v>3</v>
      </c>
      <c r="V47" s="208"/>
      <c r="W47" s="207"/>
      <c r="X47" s="207"/>
      <c r="Y47" s="209"/>
      <c r="Z47" s="208"/>
      <c r="AA47" s="207"/>
      <c r="AB47" s="207"/>
      <c r="AC47" s="209"/>
      <c r="AD47" s="48" t="s">
        <v>52</v>
      </c>
      <c r="AE47" s="139" t="s">
        <v>128</v>
      </c>
    </row>
    <row r="48" spans="1:574" s="122" customFormat="1" x14ac:dyDescent="0.25">
      <c r="A48" s="121"/>
      <c r="B48" s="314" t="s">
        <v>224</v>
      </c>
      <c r="C48" s="33" t="s">
        <v>188</v>
      </c>
      <c r="D48" t="s">
        <v>225</v>
      </c>
      <c r="E48" s="25" t="s">
        <v>99</v>
      </c>
      <c r="F48" s="131"/>
      <c r="G48" s="121"/>
      <c r="H48" s="121"/>
      <c r="I48" s="132"/>
      <c r="J48" s="131"/>
      <c r="K48" s="121"/>
      <c r="L48" s="121"/>
      <c r="M48" s="132"/>
      <c r="N48" s="131"/>
      <c r="O48" s="121"/>
      <c r="P48" s="121"/>
      <c r="Q48" s="132"/>
      <c r="R48" s="131"/>
      <c r="S48" s="121"/>
      <c r="T48" s="121"/>
      <c r="U48" s="132"/>
      <c r="V48" s="131">
        <v>1</v>
      </c>
      <c r="W48" s="121">
        <v>1</v>
      </c>
      <c r="X48" s="121" t="s">
        <v>23</v>
      </c>
      <c r="Y48" s="132">
        <v>3</v>
      </c>
      <c r="Z48" s="131"/>
      <c r="AA48" s="121"/>
      <c r="AB48" s="121"/>
      <c r="AC48" s="132"/>
      <c r="AD48" s="63" t="s">
        <v>52</v>
      </c>
      <c r="AE48" s="151" t="s">
        <v>129</v>
      </c>
    </row>
    <row r="49" spans="1:31" s="122" customFormat="1" x14ac:dyDescent="0.25">
      <c r="A49" s="121"/>
      <c r="B49" s="314" t="s">
        <v>226</v>
      </c>
      <c r="C49" s="97" t="s">
        <v>189</v>
      </c>
      <c r="D49" t="s">
        <v>227</v>
      </c>
      <c r="E49" s="25" t="s">
        <v>99</v>
      </c>
      <c r="F49" s="154"/>
      <c r="G49" s="155"/>
      <c r="H49" s="155"/>
      <c r="I49" s="156"/>
      <c r="J49" s="154"/>
      <c r="K49" s="155"/>
      <c r="L49" s="155"/>
      <c r="M49" s="156"/>
      <c r="N49" s="154"/>
      <c r="O49" s="155"/>
      <c r="P49" s="155"/>
      <c r="Q49" s="156"/>
      <c r="R49" s="154"/>
      <c r="S49" s="155"/>
      <c r="T49" s="155"/>
      <c r="U49" s="156"/>
      <c r="V49" s="154"/>
      <c r="W49" s="155"/>
      <c r="X49" s="155"/>
      <c r="Y49" s="156"/>
      <c r="Z49" s="154">
        <v>1</v>
      </c>
      <c r="AA49" s="155">
        <v>2</v>
      </c>
      <c r="AB49" s="155" t="s">
        <v>27</v>
      </c>
      <c r="AC49" s="156">
        <v>3</v>
      </c>
      <c r="AD49" s="63" t="s">
        <v>52</v>
      </c>
      <c r="AE49" s="151" t="s">
        <v>187</v>
      </c>
    </row>
    <row r="50" spans="1:31" ht="15.75" thickBot="1" x14ac:dyDescent="0.3">
      <c r="A50" s="120"/>
      <c r="B50" s="315" t="s">
        <v>228</v>
      </c>
      <c r="C50" s="66" t="s">
        <v>100</v>
      </c>
      <c r="D50" s="66" t="s">
        <v>229</v>
      </c>
      <c r="E50" s="103"/>
      <c r="F50" s="133"/>
      <c r="G50" s="134"/>
      <c r="H50" s="134"/>
      <c r="I50" s="85"/>
      <c r="J50" s="135"/>
      <c r="K50" s="136"/>
      <c r="L50" s="136"/>
      <c r="M50" s="137"/>
      <c r="N50" s="133"/>
      <c r="O50" s="134"/>
      <c r="P50" s="134"/>
      <c r="Q50" s="85"/>
      <c r="R50" s="133"/>
      <c r="S50" s="134"/>
      <c r="T50" s="134"/>
      <c r="U50" s="85"/>
      <c r="V50" s="133"/>
      <c r="W50" s="134"/>
      <c r="X50" s="134"/>
      <c r="Y50" s="85"/>
      <c r="Z50" s="133">
        <v>1</v>
      </c>
      <c r="AA50" s="134">
        <v>1</v>
      </c>
      <c r="AB50" s="134" t="s">
        <v>23</v>
      </c>
      <c r="AC50" s="85">
        <v>3</v>
      </c>
      <c r="AD50" s="192" t="s">
        <v>48</v>
      </c>
      <c r="AE50" s="220" t="s">
        <v>86</v>
      </c>
    </row>
    <row r="51" spans="1:31" ht="15.6" customHeight="1" thickBot="1" x14ac:dyDescent="0.3">
      <c r="A51" s="392" t="s">
        <v>130</v>
      </c>
      <c r="B51" s="387"/>
      <c r="C51" s="387"/>
      <c r="D51" s="387"/>
      <c r="E51" s="387"/>
      <c r="F51" s="387"/>
      <c r="G51" s="387"/>
      <c r="H51" s="387"/>
      <c r="I51" s="387"/>
      <c r="J51" s="387"/>
      <c r="K51" s="387"/>
      <c r="L51" s="387"/>
      <c r="M51" s="387"/>
      <c r="N51" s="387"/>
      <c r="O51" s="387"/>
      <c r="P51" s="387"/>
      <c r="Q51" s="387"/>
      <c r="R51" s="387"/>
      <c r="S51" s="387"/>
      <c r="T51" s="387"/>
      <c r="U51" s="387"/>
      <c r="V51" s="387"/>
      <c r="W51" s="387"/>
      <c r="X51" s="387"/>
      <c r="Y51" s="387"/>
      <c r="Z51" s="387"/>
      <c r="AA51" s="387"/>
      <c r="AB51" s="387"/>
      <c r="AC51" s="387"/>
      <c r="AD51" s="387"/>
      <c r="AE51" s="393"/>
    </row>
    <row r="52" spans="1:31" ht="15.75" thickBot="1" x14ac:dyDescent="0.3">
      <c r="A52" s="50"/>
      <c r="B52" s="313" t="s">
        <v>230</v>
      </c>
      <c r="C52" s="76" t="s">
        <v>79</v>
      </c>
      <c r="D52" s="76" t="s">
        <v>231</v>
      </c>
      <c r="E52" s="67"/>
      <c r="F52" s="34"/>
      <c r="G52" s="35"/>
      <c r="H52" s="35"/>
      <c r="I52" s="37"/>
      <c r="J52" s="79"/>
      <c r="K52" s="80"/>
      <c r="L52" s="80"/>
      <c r="M52" s="81"/>
      <c r="N52" s="77"/>
      <c r="O52" s="35"/>
      <c r="P52" s="35"/>
      <c r="Q52" s="36"/>
      <c r="R52" s="34">
        <v>0</v>
      </c>
      <c r="S52" s="35">
        <v>0</v>
      </c>
      <c r="T52" s="35" t="s">
        <v>80</v>
      </c>
      <c r="U52" s="36">
        <v>2</v>
      </c>
      <c r="V52" s="34"/>
      <c r="W52" s="35"/>
      <c r="X52" s="35"/>
      <c r="Y52" s="36"/>
      <c r="Z52" s="34"/>
      <c r="AA52" s="35"/>
      <c r="AB52" s="35"/>
      <c r="AC52" s="37"/>
      <c r="AD52" s="75" t="s">
        <v>48</v>
      </c>
      <c r="AE52" s="78" t="s">
        <v>133</v>
      </c>
    </row>
    <row r="53" spans="1:31" ht="15.75" thickBot="1" x14ac:dyDescent="0.3">
      <c r="A53" s="38"/>
      <c r="B53" s="39"/>
      <c r="C53" s="40" t="s">
        <v>28</v>
      </c>
      <c r="D53" s="300"/>
      <c r="E53" s="289">
        <f>SUM(I53,M53,Q53,U53,Y53,AC53)</f>
        <v>49</v>
      </c>
      <c r="F53" s="38">
        <f>SUM(F34:F35,F37:F38,F40:F42,F44:F45,F47:F50,F52)</f>
        <v>2</v>
      </c>
      <c r="G53" s="42">
        <f t="shared" ref="G53:AC53" si="0">SUM(G34:G35,G37:G38,G40:G42,G44:G45,G47:G50,G52)</f>
        <v>3</v>
      </c>
      <c r="H53" s="42">
        <f t="shared" si="0"/>
        <v>0</v>
      </c>
      <c r="I53" s="277">
        <f t="shared" si="0"/>
        <v>7</v>
      </c>
      <c r="J53" s="38">
        <f t="shared" si="0"/>
        <v>4</v>
      </c>
      <c r="K53" s="42">
        <f t="shared" si="0"/>
        <v>2</v>
      </c>
      <c r="L53" s="42">
        <f t="shared" si="0"/>
        <v>0</v>
      </c>
      <c r="M53" s="277">
        <f t="shared" si="0"/>
        <v>8</v>
      </c>
      <c r="N53" s="38">
        <f t="shared" si="0"/>
        <v>3</v>
      </c>
      <c r="O53" s="42">
        <f t="shared" si="0"/>
        <v>3</v>
      </c>
      <c r="P53" s="42">
        <f t="shared" si="0"/>
        <v>0</v>
      </c>
      <c r="Q53" s="277">
        <f t="shared" si="0"/>
        <v>7</v>
      </c>
      <c r="R53" s="38">
        <f t="shared" si="0"/>
        <v>4</v>
      </c>
      <c r="S53" s="42">
        <f t="shared" si="0"/>
        <v>3</v>
      </c>
      <c r="T53" s="42">
        <f t="shared" si="0"/>
        <v>0</v>
      </c>
      <c r="U53" s="277">
        <f t="shared" si="0"/>
        <v>9</v>
      </c>
      <c r="V53" s="38">
        <f t="shared" si="0"/>
        <v>3</v>
      </c>
      <c r="W53" s="42">
        <f t="shared" si="0"/>
        <v>3</v>
      </c>
      <c r="X53" s="42">
        <f t="shared" si="0"/>
        <v>0</v>
      </c>
      <c r="Y53" s="277">
        <f t="shared" si="0"/>
        <v>7</v>
      </c>
      <c r="Z53" s="38">
        <f t="shared" si="0"/>
        <v>3</v>
      </c>
      <c r="AA53" s="42">
        <f t="shared" si="0"/>
        <v>6</v>
      </c>
      <c r="AB53" s="42">
        <f t="shared" si="0"/>
        <v>0</v>
      </c>
      <c r="AC53" s="277">
        <f t="shared" si="0"/>
        <v>11</v>
      </c>
      <c r="AD53" s="82"/>
      <c r="AE53" s="41"/>
    </row>
    <row r="54" spans="1:31" ht="16.5" thickBot="1" x14ac:dyDescent="0.3">
      <c r="A54" s="353" t="s">
        <v>103</v>
      </c>
      <c r="B54" s="354"/>
      <c r="C54" s="354"/>
      <c r="D54" s="354"/>
      <c r="E54" s="354"/>
      <c r="F54" s="354"/>
      <c r="G54" s="354"/>
      <c r="H54" s="354"/>
      <c r="I54" s="354"/>
      <c r="J54" s="354"/>
      <c r="K54" s="354"/>
      <c r="L54" s="354"/>
      <c r="M54" s="354"/>
      <c r="N54" s="354"/>
      <c r="O54" s="354"/>
      <c r="P54" s="354"/>
      <c r="Q54" s="354"/>
      <c r="R54" s="354"/>
      <c r="S54" s="354"/>
      <c r="T54" s="354"/>
      <c r="U54" s="354"/>
      <c r="V54" s="354"/>
      <c r="W54" s="354"/>
      <c r="X54" s="354"/>
      <c r="Y54" s="354"/>
      <c r="Z54" s="354"/>
      <c r="AA54" s="354"/>
      <c r="AB54" s="354"/>
      <c r="AC54" s="354"/>
      <c r="AD54" s="354"/>
      <c r="AE54" s="355"/>
    </row>
    <row r="55" spans="1:31" ht="15.75" thickBot="1" x14ac:dyDescent="0.3">
      <c r="A55" s="383" t="s">
        <v>131</v>
      </c>
      <c r="B55" s="384"/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384"/>
      <c r="AA55" s="384"/>
      <c r="AB55" s="384"/>
      <c r="AC55" s="384"/>
      <c r="AD55" s="384"/>
      <c r="AE55" s="385"/>
    </row>
    <row r="56" spans="1:31" x14ac:dyDescent="0.25">
      <c r="A56" s="114"/>
      <c r="B56" s="109" t="s">
        <v>232</v>
      </c>
      <c r="C56" s="90" t="s">
        <v>166</v>
      </c>
      <c r="D56" s="301" t="s">
        <v>233</v>
      </c>
      <c r="E56" s="344"/>
      <c r="F56" s="91">
        <v>2</v>
      </c>
      <c r="G56" s="92">
        <v>1</v>
      </c>
      <c r="H56" s="92" t="s">
        <v>23</v>
      </c>
      <c r="I56" s="93">
        <v>4</v>
      </c>
      <c r="J56" s="94"/>
      <c r="K56" s="95"/>
      <c r="L56" s="95"/>
      <c r="M56" s="96"/>
      <c r="N56" s="88"/>
      <c r="O56" s="95"/>
      <c r="P56" s="95"/>
      <c r="Q56" s="89"/>
      <c r="R56" s="88"/>
      <c r="S56" s="95"/>
      <c r="T56" s="95"/>
      <c r="U56" s="89"/>
      <c r="V56" s="88"/>
      <c r="W56" s="95"/>
      <c r="X56" s="95"/>
      <c r="Y56" s="89"/>
      <c r="Z56" s="88"/>
      <c r="AA56" s="95"/>
      <c r="AB56" s="95"/>
      <c r="AC56" s="89"/>
      <c r="AD56" s="75" t="s">
        <v>52</v>
      </c>
      <c r="AE56" s="78" t="s">
        <v>132</v>
      </c>
    </row>
    <row r="57" spans="1:31" x14ac:dyDescent="0.25">
      <c r="A57" s="142"/>
      <c r="B57" s="113" t="s">
        <v>234</v>
      </c>
      <c r="C57" s="32" t="s">
        <v>138</v>
      </c>
      <c r="D57" s="302" t="s">
        <v>235</v>
      </c>
      <c r="E57" s="345"/>
      <c r="F57" s="60"/>
      <c r="G57" s="61"/>
      <c r="H57" s="61"/>
      <c r="I57" s="62"/>
      <c r="J57" s="74">
        <v>3</v>
      </c>
      <c r="K57" s="28">
        <v>0</v>
      </c>
      <c r="L57" s="28" t="s">
        <v>23</v>
      </c>
      <c r="M57" s="29">
        <v>4</v>
      </c>
      <c r="N57" s="143"/>
      <c r="O57" s="110"/>
      <c r="P57" s="110"/>
      <c r="Q57" s="111"/>
      <c r="R57" s="143"/>
      <c r="S57" s="110"/>
      <c r="T57" s="110"/>
      <c r="U57" s="111"/>
      <c r="V57" s="143"/>
      <c r="W57" s="110"/>
      <c r="X57" s="110"/>
      <c r="Y57" s="111"/>
      <c r="Z57" s="143"/>
      <c r="AA57" s="110"/>
      <c r="AB57" s="110"/>
      <c r="AC57" s="111"/>
      <c r="AD57" s="75" t="s">
        <v>52</v>
      </c>
      <c r="AE57" s="78" t="s">
        <v>132</v>
      </c>
    </row>
    <row r="58" spans="1:31" ht="15.75" thickBot="1" x14ac:dyDescent="0.3">
      <c r="A58" s="116"/>
      <c r="B58" s="113" t="s">
        <v>236</v>
      </c>
      <c r="C58" s="25" t="s">
        <v>104</v>
      </c>
      <c r="D58" s="164" t="s">
        <v>237</v>
      </c>
      <c r="E58" s="346"/>
      <c r="F58" s="34"/>
      <c r="G58" s="35"/>
      <c r="H58" s="35"/>
      <c r="I58" s="36"/>
      <c r="J58" s="77"/>
      <c r="K58" s="35"/>
      <c r="L58" s="35"/>
      <c r="M58" s="36"/>
      <c r="N58" s="34">
        <v>2</v>
      </c>
      <c r="O58" s="35">
        <v>2</v>
      </c>
      <c r="P58" s="35" t="s">
        <v>27</v>
      </c>
      <c r="Q58" s="36">
        <v>4</v>
      </c>
      <c r="R58" s="34"/>
      <c r="S58" s="35"/>
      <c r="T58" s="35"/>
      <c r="U58" s="36"/>
      <c r="V58" s="34"/>
      <c r="W58" s="35"/>
      <c r="X58" s="35"/>
      <c r="Y58" s="36"/>
      <c r="Z58" s="34"/>
      <c r="AA58" s="35"/>
      <c r="AB58" s="35"/>
      <c r="AC58" s="36"/>
      <c r="AD58" s="75" t="s">
        <v>48</v>
      </c>
      <c r="AE58" s="78" t="s">
        <v>90</v>
      </c>
    </row>
    <row r="59" spans="1:31" ht="15.75" thickBot="1" x14ac:dyDescent="0.3">
      <c r="A59" s="383" t="s">
        <v>169</v>
      </c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  <c r="Z59" s="384"/>
      <c r="AA59" s="384"/>
      <c r="AB59" s="384"/>
      <c r="AC59" s="384"/>
      <c r="AD59" s="384"/>
      <c r="AE59" s="385"/>
    </row>
    <row r="60" spans="1:31" x14ac:dyDescent="0.25">
      <c r="A60" s="58"/>
      <c r="B60" s="313" t="s">
        <v>238</v>
      </c>
      <c r="C60" s="25" t="s">
        <v>167</v>
      </c>
      <c r="D60" s="25" t="s">
        <v>239</v>
      </c>
      <c r="E60" s="59"/>
      <c r="F60" s="27">
        <v>2</v>
      </c>
      <c r="G60" s="28">
        <v>2</v>
      </c>
      <c r="H60" s="28" t="s">
        <v>23</v>
      </c>
      <c r="I60" s="29">
        <v>4</v>
      </c>
      <c r="J60" s="45"/>
      <c r="K60" s="46"/>
      <c r="L60" s="46"/>
      <c r="M60" s="47"/>
      <c r="N60" s="27"/>
      <c r="O60" s="28"/>
      <c r="P60" s="28"/>
      <c r="Q60" s="29"/>
      <c r="R60" s="27"/>
      <c r="S60" s="28"/>
      <c r="T60" s="28"/>
      <c r="U60" s="29"/>
      <c r="V60" s="27"/>
      <c r="W60" s="28"/>
      <c r="X60" s="28"/>
      <c r="Y60" s="29"/>
      <c r="Z60" s="27"/>
      <c r="AA60" s="28"/>
      <c r="AB60" s="28"/>
      <c r="AC60" s="29"/>
      <c r="AD60" s="75" t="s">
        <v>48</v>
      </c>
      <c r="AE60" s="63" t="s">
        <v>90</v>
      </c>
    </row>
    <row r="61" spans="1:31" ht="15.75" thickBot="1" x14ac:dyDescent="0.3">
      <c r="A61" s="58"/>
      <c r="B61" s="313" t="s">
        <v>240</v>
      </c>
      <c r="C61" s="141" t="s">
        <v>105</v>
      </c>
      <c r="D61" s="141" t="s">
        <v>241</v>
      </c>
      <c r="E61" s="144"/>
      <c r="F61" s="107"/>
      <c r="G61" s="105"/>
      <c r="H61" s="105"/>
      <c r="I61" s="108"/>
      <c r="J61" s="217">
        <v>1</v>
      </c>
      <c r="K61" s="218">
        <v>1</v>
      </c>
      <c r="L61" s="218" t="s">
        <v>23</v>
      </c>
      <c r="M61" s="219">
        <v>4</v>
      </c>
      <c r="N61" s="107"/>
      <c r="O61" s="105"/>
      <c r="P61" s="105"/>
      <c r="Q61" s="108"/>
      <c r="R61" s="107"/>
      <c r="S61" s="105"/>
      <c r="T61" s="105"/>
      <c r="U61" s="108"/>
      <c r="V61" s="107"/>
      <c r="W61" s="105"/>
      <c r="X61" s="105"/>
      <c r="Y61" s="108"/>
      <c r="Z61" s="107"/>
      <c r="AA61" s="105"/>
      <c r="AB61" s="105"/>
      <c r="AC61" s="108"/>
      <c r="AD61" s="148" t="s">
        <v>48</v>
      </c>
      <c r="AE61" s="149" t="s">
        <v>90</v>
      </c>
    </row>
    <row r="62" spans="1:31" ht="15.75" thickBot="1" x14ac:dyDescent="0.3">
      <c r="A62" s="51"/>
      <c r="B62" s="51"/>
      <c r="C62" s="210" t="s">
        <v>28</v>
      </c>
      <c r="D62" s="303"/>
      <c r="E62" s="289">
        <f>SUM(I62,M62,Q62,U62,Y62,AC62)</f>
        <v>20</v>
      </c>
      <c r="F62" s="145">
        <f>SUM(F56:F58,F60:F61)</f>
        <v>4</v>
      </c>
      <c r="G62" s="146">
        <f t="shared" ref="G62:Q62" si="1">SUM(G56:G58,G60:G61)</f>
        <v>3</v>
      </c>
      <c r="H62" s="146">
        <f t="shared" si="1"/>
        <v>0</v>
      </c>
      <c r="I62" s="347">
        <f t="shared" si="1"/>
        <v>8</v>
      </c>
      <c r="J62" s="145">
        <f t="shared" si="1"/>
        <v>4</v>
      </c>
      <c r="K62" s="146">
        <f t="shared" si="1"/>
        <v>1</v>
      </c>
      <c r="L62" s="146">
        <f t="shared" si="1"/>
        <v>0</v>
      </c>
      <c r="M62" s="347">
        <f t="shared" si="1"/>
        <v>8</v>
      </c>
      <c r="N62" s="145">
        <f t="shared" si="1"/>
        <v>2</v>
      </c>
      <c r="O62" s="146">
        <f t="shared" si="1"/>
        <v>2</v>
      </c>
      <c r="P62" s="146">
        <f t="shared" si="1"/>
        <v>0</v>
      </c>
      <c r="Q62" s="347">
        <f t="shared" si="1"/>
        <v>4</v>
      </c>
      <c r="R62" s="211"/>
      <c r="S62" s="212"/>
      <c r="T62" s="212"/>
      <c r="U62" s="213"/>
      <c r="V62" s="211"/>
      <c r="W62" s="212"/>
      <c r="X62" s="212"/>
      <c r="Y62" s="213"/>
      <c r="Z62" s="211"/>
      <c r="AA62" s="212"/>
      <c r="AB62" s="212"/>
      <c r="AC62" s="213"/>
      <c r="AD62" s="214"/>
      <c r="AE62" s="215"/>
    </row>
    <row r="63" spans="1:31" ht="16.5" thickBot="1" x14ac:dyDescent="0.3">
      <c r="A63" s="394" t="s">
        <v>106</v>
      </c>
      <c r="B63" s="395"/>
      <c r="C63" s="395"/>
      <c r="D63" s="395"/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5"/>
      <c r="P63" s="395"/>
      <c r="Q63" s="395"/>
      <c r="R63" s="395"/>
      <c r="S63" s="395"/>
      <c r="T63" s="395"/>
      <c r="U63" s="395"/>
      <c r="V63" s="395"/>
      <c r="W63" s="395"/>
      <c r="X63" s="395"/>
      <c r="Y63" s="395"/>
      <c r="Z63" s="395"/>
      <c r="AA63" s="395"/>
      <c r="AB63" s="395"/>
      <c r="AC63" s="395"/>
      <c r="AD63" s="395"/>
      <c r="AE63" s="396"/>
    </row>
    <row r="64" spans="1:31" ht="15.75" x14ac:dyDescent="0.25">
      <c r="A64" s="216"/>
      <c r="B64" s="316" t="s">
        <v>242</v>
      </c>
      <c r="C64" s="25" t="s">
        <v>111</v>
      </c>
      <c r="D64" s="22" t="s">
        <v>243</v>
      </c>
      <c r="E64" s="112"/>
      <c r="F64" s="27"/>
      <c r="G64" s="28"/>
      <c r="H64" s="28"/>
      <c r="I64" s="29"/>
      <c r="J64" s="27"/>
      <c r="K64" s="28"/>
      <c r="L64" s="28"/>
      <c r="M64" s="29"/>
      <c r="N64" s="27"/>
      <c r="O64" s="28"/>
      <c r="P64" s="28"/>
      <c r="Q64" s="29"/>
      <c r="R64" s="27"/>
      <c r="S64" s="28"/>
      <c r="T64" s="28"/>
      <c r="U64" s="29"/>
      <c r="V64" s="27"/>
      <c r="W64" s="28"/>
      <c r="X64" s="28"/>
      <c r="Y64" s="29"/>
      <c r="Z64" s="28">
        <v>1</v>
      </c>
      <c r="AA64" s="28">
        <v>2</v>
      </c>
      <c r="AB64" s="46" t="s">
        <v>27</v>
      </c>
      <c r="AC64" s="74">
        <v>3</v>
      </c>
      <c r="AD64" s="63" t="s">
        <v>41</v>
      </c>
      <c r="AE64" s="63" t="s">
        <v>35</v>
      </c>
    </row>
    <row r="65" spans="1:31" ht="16.5" thickBot="1" x14ac:dyDescent="0.3">
      <c r="A65" s="342"/>
      <c r="B65" s="343" t="s">
        <v>244</v>
      </c>
      <c r="C65" s="141" t="s">
        <v>168</v>
      </c>
      <c r="D65" s="141" t="s">
        <v>245</v>
      </c>
      <c r="E65" s="322"/>
      <c r="F65" s="107"/>
      <c r="G65" s="105"/>
      <c r="H65" s="105"/>
      <c r="I65" s="108"/>
      <c r="J65" s="107"/>
      <c r="K65" s="105"/>
      <c r="L65" s="105"/>
      <c r="M65" s="108"/>
      <c r="N65" s="107"/>
      <c r="O65" s="105"/>
      <c r="P65" s="105"/>
      <c r="Q65" s="108"/>
      <c r="R65" s="107"/>
      <c r="S65" s="105"/>
      <c r="T65" s="105"/>
      <c r="U65" s="108"/>
      <c r="V65" s="107">
        <v>2</v>
      </c>
      <c r="W65" s="105">
        <v>1</v>
      </c>
      <c r="X65" s="105" t="s">
        <v>27</v>
      </c>
      <c r="Y65" s="108">
        <f>SUM(V65:X65)</f>
        <v>3</v>
      </c>
      <c r="Z65" s="105"/>
      <c r="AA65" s="105"/>
      <c r="AB65" s="105"/>
      <c r="AC65" s="104"/>
      <c r="AD65" s="149" t="s">
        <v>46</v>
      </c>
      <c r="AE65" s="149" t="s">
        <v>134</v>
      </c>
    </row>
    <row r="66" spans="1:31" ht="15.75" thickBot="1" x14ac:dyDescent="0.3">
      <c r="A66" s="383" t="s">
        <v>170</v>
      </c>
      <c r="B66" s="384"/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4"/>
      <c r="N66" s="384"/>
      <c r="O66" s="384"/>
      <c r="P66" s="384"/>
      <c r="Q66" s="384"/>
      <c r="R66" s="384"/>
      <c r="S66" s="384"/>
      <c r="T66" s="384"/>
      <c r="U66" s="384"/>
      <c r="V66" s="384"/>
      <c r="W66" s="384"/>
      <c r="X66" s="384"/>
      <c r="Y66" s="384"/>
      <c r="Z66" s="384"/>
      <c r="AA66" s="384"/>
      <c r="AB66" s="384"/>
      <c r="AC66" s="384"/>
      <c r="AD66" s="384"/>
      <c r="AE66" s="385"/>
    </row>
    <row r="67" spans="1:31" x14ac:dyDescent="0.25">
      <c r="A67" s="84"/>
      <c r="B67" s="313" t="s">
        <v>246</v>
      </c>
      <c r="C67" s="76" t="s">
        <v>81</v>
      </c>
      <c r="D67" s="22" t="s">
        <v>247</v>
      </c>
      <c r="E67" s="98"/>
      <c r="F67" s="34"/>
      <c r="G67" s="35"/>
      <c r="H67" s="35"/>
      <c r="I67" s="36"/>
      <c r="J67" s="34">
        <v>1</v>
      </c>
      <c r="K67" s="35">
        <v>2</v>
      </c>
      <c r="L67" s="35" t="s">
        <v>23</v>
      </c>
      <c r="M67" s="36">
        <v>3</v>
      </c>
      <c r="N67" s="34"/>
      <c r="O67" s="35"/>
      <c r="P67" s="35"/>
      <c r="Q67" s="36"/>
      <c r="R67" s="34"/>
      <c r="S67" s="35"/>
      <c r="T67" s="35"/>
      <c r="U67" s="36"/>
      <c r="V67" s="34"/>
      <c r="W67" s="35"/>
      <c r="X67" s="35"/>
      <c r="Y67" s="36"/>
      <c r="Z67" s="34"/>
      <c r="AA67" s="35"/>
      <c r="AB67" s="35"/>
      <c r="AC67" s="36"/>
      <c r="AD67" s="75" t="s">
        <v>48</v>
      </c>
      <c r="AE67" s="78" t="s">
        <v>133</v>
      </c>
    </row>
    <row r="68" spans="1:31" ht="15.75" thickBot="1" x14ac:dyDescent="0.3">
      <c r="A68" s="51"/>
      <c r="B68" s="313" t="s">
        <v>248</v>
      </c>
      <c r="C68" s="25" t="s">
        <v>82</v>
      </c>
      <c r="D68" s="341" t="s">
        <v>249</v>
      </c>
      <c r="E68" s="73"/>
      <c r="F68" s="27"/>
      <c r="G68" s="28"/>
      <c r="H68" s="28"/>
      <c r="I68" s="29"/>
      <c r="J68" s="27"/>
      <c r="K68" s="28"/>
      <c r="L68" s="28"/>
      <c r="M68" s="29"/>
      <c r="N68" s="27">
        <v>0</v>
      </c>
      <c r="O68" s="28">
        <v>2</v>
      </c>
      <c r="P68" s="28" t="s">
        <v>27</v>
      </c>
      <c r="Q68" s="29">
        <v>3</v>
      </c>
      <c r="R68" s="27"/>
      <c r="S68" s="28"/>
      <c r="T68" s="28"/>
      <c r="U68" s="29"/>
      <c r="V68" s="27"/>
      <c r="W68" s="28"/>
      <c r="X68" s="28"/>
      <c r="Y68" s="29"/>
      <c r="Z68" s="27"/>
      <c r="AA68" s="28"/>
      <c r="AB68" s="28"/>
      <c r="AC68" s="29"/>
      <c r="AD68" s="75" t="s">
        <v>48</v>
      </c>
      <c r="AE68" s="78" t="s">
        <v>51</v>
      </c>
    </row>
    <row r="69" spans="1:31" ht="15.75" thickBot="1" x14ac:dyDescent="0.3">
      <c r="A69" s="383" t="s">
        <v>171</v>
      </c>
      <c r="B69" s="384"/>
      <c r="C69" s="384"/>
      <c r="D69" s="384"/>
      <c r="E69" s="384"/>
      <c r="F69" s="384"/>
      <c r="G69" s="384"/>
      <c r="H69" s="384"/>
      <c r="I69" s="384"/>
      <c r="J69" s="384"/>
      <c r="K69" s="384"/>
      <c r="L69" s="384"/>
      <c r="M69" s="384"/>
      <c r="N69" s="384"/>
      <c r="O69" s="384"/>
      <c r="P69" s="384"/>
      <c r="Q69" s="384"/>
      <c r="R69" s="384"/>
      <c r="S69" s="384"/>
      <c r="T69" s="384"/>
      <c r="U69" s="384"/>
      <c r="V69" s="384"/>
      <c r="W69" s="384"/>
      <c r="X69" s="384"/>
      <c r="Y69" s="384"/>
      <c r="Z69" s="384"/>
      <c r="AA69" s="384"/>
      <c r="AB69" s="384"/>
      <c r="AC69" s="384"/>
      <c r="AD69" s="384"/>
      <c r="AE69" s="385"/>
    </row>
    <row r="70" spans="1:31" x14ac:dyDescent="0.25">
      <c r="A70" s="51"/>
      <c r="B70" s="313" t="s">
        <v>416</v>
      </c>
      <c r="C70" s="25" t="s">
        <v>154</v>
      </c>
      <c r="D70" s="12" t="s">
        <v>339</v>
      </c>
      <c r="E70" s="112"/>
      <c r="F70" s="27">
        <v>0</v>
      </c>
      <c r="G70" s="28">
        <v>2</v>
      </c>
      <c r="H70" s="28" t="s">
        <v>27</v>
      </c>
      <c r="I70" s="29">
        <v>0</v>
      </c>
      <c r="J70" s="27"/>
      <c r="K70" s="28"/>
      <c r="L70" s="28"/>
      <c r="M70" s="29"/>
      <c r="N70" s="27"/>
      <c r="O70" s="28"/>
      <c r="P70" s="28"/>
      <c r="Q70" s="29"/>
      <c r="R70" s="27"/>
      <c r="S70" s="28"/>
      <c r="T70" s="28"/>
      <c r="U70" s="29"/>
      <c r="V70" s="27"/>
      <c r="W70" s="28"/>
      <c r="X70" s="28"/>
      <c r="Y70" s="29"/>
      <c r="Z70" s="34"/>
      <c r="AA70" s="35"/>
      <c r="AB70" s="35"/>
      <c r="AC70" s="36"/>
      <c r="AD70" s="63" t="s">
        <v>41</v>
      </c>
      <c r="AE70" s="63" t="s">
        <v>42</v>
      </c>
    </row>
    <row r="71" spans="1:31" x14ac:dyDescent="0.25">
      <c r="A71" s="51"/>
      <c r="B71" s="313" t="s">
        <v>410</v>
      </c>
      <c r="C71" s="25" t="s">
        <v>83</v>
      </c>
      <c r="D71" s="25" t="s">
        <v>250</v>
      </c>
      <c r="E71" s="112"/>
      <c r="F71" s="27">
        <v>1</v>
      </c>
      <c r="G71" s="28">
        <v>1</v>
      </c>
      <c r="H71" s="28" t="s">
        <v>27</v>
      </c>
      <c r="I71" s="29">
        <v>3</v>
      </c>
      <c r="J71" s="27"/>
      <c r="K71" s="28"/>
      <c r="L71" s="28"/>
      <c r="M71" s="29"/>
      <c r="N71" s="27"/>
      <c r="O71" s="28"/>
      <c r="P71" s="28"/>
      <c r="Q71" s="29"/>
      <c r="R71" s="27"/>
      <c r="S71" s="28"/>
      <c r="T71" s="28"/>
      <c r="U71" s="29"/>
      <c r="V71" s="27"/>
      <c r="W71" s="28"/>
      <c r="X71" s="28"/>
      <c r="Y71" s="29"/>
      <c r="Z71" s="34"/>
      <c r="AA71" s="35"/>
      <c r="AB71" s="35"/>
      <c r="AC71" s="36"/>
      <c r="AD71" s="63" t="s">
        <v>41</v>
      </c>
      <c r="AE71" s="63" t="s">
        <v>42</v>
      </c>
    </row>
    <row r="72" spans="1:31" ht="15.75" thickBot="1" x14ac:dyDescent="0.3">
      <c r="A72" s="51"/>
      <c r="B72" s="313" t="s">
        <v>251</v>
      </c>
      <c r="C72" s="25" t="s">
        <v>109</v>
      </c>
      <c r="D72" s="341" t="s">
        <v>252</v>
      </c>
      <c r="E72" s="112"/>
      <c r="F72" s="27"/>
      <c r="G72" s="28"/>
      <c r="H72" s="28"/>
      <c r="I72" s="29"/>
      <c r="J72" s="27">
        <v>1</v>
      </c>
      <c r="K72" s="28">
        <v>2</v>
      </c>
      <c r="L72" s="28" t="s">
        <v>27</v>
      </c>
      <c r="M72" s="29">
        <v>3</v>
      </c>
      <c r="N72" s="27"/>
      <c r="O72" s="28"/>
      <c r="P72" s="28"/>
      <c r="Q72" s="29"/>
      <c r="R72" s="27"/>
      <c r="S72" s="28"/>
      <c r="T72" s="28"/>
      <c r="U72" s="29"/>
      <c r="V72" s="27"/>
      <c r="W72" s="28"/>
      <c r="X72" s="28"/>
      <c r="Y72" s="29"/>
      <c r="Z72" s="27"/>
      <c r="AA72" s="28"/>
      <c r="AB72" s="28"/>
      <c r="AC72" s="29"/>
      <c r="AD72" s="63" t="s">
        <v>41</v>
      </c>
      <c r="AE72" s="63" t="s">
        <v>42</v>
      </c>
    </row>
    <row r="73" spans="1:31" ht="15.75" thickBot="1" x14ac:dyDescent="0.3">
      <c r="A73" s="383" t="s">
        <v>172</v>
      </c>
      <c r="B73" s="384"/>
      <c r="C73" s="384"/>
      <c r="D73" s="384"/>
      <c r="E73" s="384"/>
      <c r="F73" s="384"/>
      <c r="G73" s="384"/>
      <c r="H73" s="384"/>
      <c r="I73" s="384"/>
      <c r="J73" s="384"/>
      <c r="K73" s="384"/>
      <c r="L73" s="384"/>
      <c r="M73" s="384"/>
      <c r="N73" s="384"/>
      <c r="O73" s="384"/>
      <c r="P73" s="384"/>
      <c r="Q73" s="384"/>
      <c r="R73" s="384"/>
      <c r="S73" s="384"/>
      <c r="T73" s="384"/>
      <c r="U73" s="384"/>
      <c r="V73" s="384"/>
      <c r="W73" s="384"/>
      <c r="X73" s="384"/>
      <c r="Y73" s="384"/>
      <c r="Z73" s="384"/>
      <c r="AA73" s="384"/>
      <c r="AB73" s="384"/>
      <c r="AC73" s="384"/>
      <c r="AD73" s="384"/>
      <c r="AE73" s="385"/>
    </row>
    <row r="74" spans="1:31" ht="25.5" x14ac:dyDescent="0.25">
      <c r="A74" s="51"/>
      <c r="B74" s="313" t="s">
        <v>253</v>
      </c>
      <c r="C74" s="25" t="s">
        <v>110</v>
      </c>
      <c r="D74" s="22" t="s">
        <v>254</v>
      </c>
      <c r="E74" s="112"/>
      <c r="F74" s="27"/>
      <c r="G74" s="28"/>
      <c r="H74" s="28"/>
      <c r="I74" s="29"/>
      <c r="J74" s="27"/>
      <c r="K74" s="28"/>
      <c r="L74" s="28"/>
      <c r="M74" s="29"/>
      <c r="N74" s="27">
        <v>1</v>
      </c>
      <c r="O74" s="28">
        <v>2</v>
      </c>
      <c r="P74" s="28" t="s">
        <v>27</v>
      </c>
      <c r="Q74" s="29">
        <v>3</v>
      </c>
      <c r="R74" s="27"/>
      <c r="S74" s="28"/>
      <c r="T74" s="28"/>
      <c r="U74" s="29"/>
      <c r="V74" s="27"/>
      <c r="W74" s="28"/>
      <c r="X74" s="28"/>
      <c r="Y74" s="29"/>
      <c r="Z74" s="28"/>
      <c r="AA74" s="28"/>
      <c r="AB74" s="46"/>
      <c r="AC74" s="74"/>
      <c r="AD74" s="246" t="s">
        <v>36</v>
      </c>
      <c r="AE74" s="63" t="s">
        <v>37</v>
      </c>
    </row>
    <row r="75" spans="1:31" ht="26.25" thickBot="1" x14ac:dyDescent="0.3">
      <c r="A75" s="51"/>
      <c r="B75" s="313" t="s">
        <v>255</v>
      </c>
      <c r="C75" s="25" t="s">
        <v>196</v>
      </c>
      <c r="D75" s="341" t="s">
        <v>256</v>
      </c>
      <c r="E75" s="112"/>
      <c r="F75" s="27"/>
      <c r="G75" s="28"/>
      <c r="H75" s="28"/>
      <c r="I75" s="29"/>
      <c r="J75" s="27"/>
      <c r="K75" s="28"/>
      <c r="L75" s="28"/>
      <c r="M75" s="29"/>
      <c r="N75" s="27"/>
      <c r="O75" s="28"/>
      <c r="P75" s="28"/>
      <c r="Q75" s="29"/>
      <c r="R75" s="27">
        <v>1</v>
      </c>
      <c r="S75" s="28">
        <v>2</v>
      </c>
      <c r="T75" s="28" t="s">
        <v>27</v>
      </c>
      <c r="U75" s="29">
        <v>3</v>
      </c>
      <c r="V75" s="27"/>
      <c r="W75" s="28"/>
      <c r="X75" s="28"/>
      <c r="Y75" s="29"/>
      <c r="Z75" s="28"/>
      <c r="AA75" s="28"/>
      <c r="AB75" s="218"/>
      <c r="AC75" s="74"/>
      <c r="AD75" s="246" t="s">
        <v>36</v>
      </c>
      <c r="AE75" s="63" t="s">
        <v>40</v>
      </c>
    </row>
    <row r="76" spans="1:31" ht="15.75" thickBot="1" x14ac:dyDescent="0.3">
      <c r="A76" s="383" t="s">
        <v>178</v>
      </c>
      <c r="B76" s="384"/>
      <c r="C76" s="384"/>
      <c r="D76" s="384"/>
      <c r="E76" s="384"/>
      <c r="F76" s="384"/>
      <c r="G76" s="384"/>
      <c r="H76" s="384"/>
      <c r="I76" s="384"/>
      <c r="J76" s="384"/>
      <c r="K76" s="384"/>
      <c r="L76" s="384"/>
      <c r="M76" s="384"/>
      <c r="N76" s="384"/>
      <c r="O76" s="384"/>
      <c r="P76" s="384"/>
      <c r="Q76" s="384"/>
      <c r="R76" s="384"/>
      <c r="S76" s="384"/>
      <c r="T76" s="384"/>
      <c r="U76" s="384"/>
      <c r="V76" s="384"/>
      <c r="W76" s="384"/>
      <c r="X76" s="384"/>
      <c r="Y76" s="384"/>
      <c r="Z76" s="384"/>
      <c r="AA76" s="384"/>
      <c r="AB76" s="384"/>
      <c r="AC76" s="384"/>
      <c r="AD76" s="384"/>
      <c r="AE76" s="385"/>
    </row>
    <row r="77" spans="1:31" x14ac:dyDescent="0.25">
      <c r="A77" s="51"/>
      <c r="B77" s="313" t="s">
        <v>257</v>
      </c>
      <c r="C77" s="25" t="s">
        <v>84</v>
      </c>
      <c r="D77" s="164" t="s">
        <v>258</v>
      </c>
      <c r="E77" s="112"/>
      <c r="F77" s="27"/>
      <c r="G77" s="28"/>
      <c r="H77" s="28"/>
      <c r="I77" s="29"/>
      <c r="J77" s="27">
        <v>1</v>
      </c>
      <c r="K77" s="28">
        <v>1</v>
      </c>
      <c r="L77" s="28" t="s">
        <v>27</v>
      </c>
      <c r="M77" s="29">
        <v>3</v>
      </c>
      <c r="N77" s="27"/>
      <c r="O77" s="28"/>
      <c r="P77" s="28"/>
      <c r="Q77" s="29"/>
      <c r="R77" s="27"/>
      <c r="S77" s="28"/>
      <c r="T77" s="28"/>
      <c r="U77" s="29"/>
      <c r="V77" s="27"/>
      <c r="W77" s="28"/>
      <c r="X77" s="28"/>
      <c r="Y77" s="29"/>
      <c r="Z77" s="28"/>
      <c r="AA77" s="28"/>
      <c r="AB77" s="46"/>
      <c r="AC77" s="74"/>
      <c r="AD77" s="63" t="s">
        <v>41</v>
      </c>
      <c r="AE77" s="63" t="s">
        <v>173</v>
      </c>
    </row>
    <row r="78" spans="1:31" ht="15.75" thickBot="1" x14ac:dyDescent="0.3">
      <c r="A78" s="51"/>
      <c r="B78" s="313" t="s">
        <v>259</v>
      </c>
      <c r="C78" s="25" t="s">
        <v>135</v>
      </c>
      <c r="D78" s="164" t="s">
        <v>260</v>
      </c>
      <c r="E78" s="112"/>
      <c r="F78" s="27"/>
      <c r="G78" s="28"/>
      <c r="H78" s="28"/>
      <c r="I78" s="29"/>
      <c r="J78" s="27"/>
      <c r="K78" s="28"/>
      <c r="L78" s="28"/>
      <c r="M78" s="29"/>
      <c r="N78" s="27">
        <v>1</v>
      </c>
      <c r="O78" s="28">
        <v>2</v>
      </c>
      <c r="P78" s="28" t="s">
        <v>27</v>
      </c>
      <c r="Q78" s="29">
        <v>3</v>
      </c>
      <c r="R78" s="27"/>
      <c r="S78" s="28"/>
      <c r="T78" s="28"/>
      <c r="U78" s="29"/>
      <c r="V78" s="27"/>
      <c r="W78" s="28"/>
      <c r="X78" s="28"/>
      <c r="Y78" s="29"/>
      <c r="Z78" s="28"/>
      <c r="AA78" s="28"/>
      <c r="AB78" s="218"/>
      <c r="AC78" s="74"/>
      <c r="AD78" s="63" t="s">
        <v>41</v>
      </c>
      <c r="AE78" s="63" t="s">
        <v>85</v>
      </c>
    </row>
    <row r="79" spans="1:31" ht="15.75" thickBot="1" x14ac:dyDescent="0.3">
      <c r="A79" s="38"/>
      <c r="B79" s="39"/>
      <c r="C79" s="40" t="s">
        <v>28</v>
      </c>
      <c r="D79" s="300"/>
      <c r="E79" s="289">
        <f>SUM(I79,M79,Q79,U79,Y79,AC79)</f>
        <v>30</v>
      </c>
      <c r="F79" s="38">
        <f>SUM(F64:F65,F67:F68,F70:F72,F74:F75,F77:F78)</f>
        <v>1</v>
      </c>
      <c r="G79" s="42">
        <f t="shared" ref="G79:AC79" si="2">SUM(G64:G65,G67:G68,G70:G72,G74:G75,G77:G78)</f>
        <v>3</v>
      </c>
      <c r="H79" s="42">
        <f t="shared" si="2"/>
        <v>0</v>
      </c>
      <c r="I79" s="277">
        <f t="shared" si="2"/>
        <v>3</v>
      </c>
      <c r="J79" s="38">
        <f t="shared" si="2"/>
        <v>3</v>
      </c>
      <c r="K79" s="42">
        <f t="shared" si="2"/>
        <v>5</v>
      </c>
      <c r="L79" s="42">
        <f t="shared" si="2"/>
        <v>0</v>
      </c>
      <c r="M79" s="277">
        <f t="shared" si="2"/>
        <v>9</v>
      </c>
      <c r="N79" s="38">
        <f t="shared" si="2"/>
        <v>2</v>
      </c>
      <c r="O79" s="42">
        <f t="shared" si="2"/>
        <v>6</v>
      </c>
      <c r="P79" s="42">
        <f t="shared" si="2"/>
        <v>0</v>
      </c>
      <c r="Q79" s="277">
        <f t="shared" si="2"/>
        <v>9</v>
      </c>
      <c r="R79" s="38">
        <f t="shared" si="2"/>
        <v>1</v>
      </c>
      <c r="S79" s="42">
        <f t="shared" si="2"/>
        <v>2</v>
      </c>
      <c r="T79" s="42">
        <f t="shared" si="2"/>
        <v>0</v>
      </c>
      <c r="U79" s="277">
        <f t="shared" si="2"/>
        <v>3</v>
      </c>
      <c r="V79" s="38">
        <f t="shared" si="2"/>
        <v>2</v>
      </c>
      <c r="W79" s="42">
        <f t="shared" si="2"/>
        <v>1</v>
      </c>
      <c r="X79" s="42">
        <f t="shared" si="2"/>
        <v>0</v>
      </c>
      <c r="Y79" s="277">
        <f t="shared" si="2"/>
        <v>3</v>
      </c>
      <c r="Z79" s="38">
        <f t="shared" si="2"/>
        <v>1</v>
      </c>
      <c r="AA79" s="42">
        <f t="shared" si="2"/>
        <v>2</v>
      </c>
      <c r="AB79" s="42">
        <f t="shared" si="2"/>
        <v>0</v>
      </c>
      <c r="AC79" s="277">
        <f t="shared" si="2"/>
        <v>3</v>
      </c>
      <c r="AD79" s="82"/>
      <c r="AE79" s="41"/>
    </row>
    <row r="80" spans="1:31" ht="24" customHeight="1" thickBot="1" x14ac:dyDescent="0.3">
      <c r="A80" s="397" t="s">
        <v>174</v>
      </c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398"/>
      <c r="AA80" s="398"/>
      <c r="AB80" s="398"/>
      <c r="AC80" s="398"/>
      <c r="AD80" s="398"/>
      <c r="AE80" s="399"/>
    </row>
    <row r="81" spans="1:31" s="117" customFormat="1" ht="14.25" x14ac:dyDescent="0.2">
      <c r="A81" s="58"/>
      <c r="B81" s="313" t="s">
        <v>261</v>
      </c>
      <c r="C81" s="83" t="s">
        <v>112</v>
      </c>
      <c r="D81" s="83" t="s">
        <v>262</v>
      </c>
      <c r="E81" s="26"/>
      <c r="F81" s="27">
        <v>0</v>
      </c>
      <c r="G81" s="28">
        <v>40</v>
      </c>
      <c r="H81" s="28" t="s">
        <v>27</v>
      </c>
      <c r="I81" s="29">
        <v>4</v>
      </c>
      <c r="J81" s="27"/>
      <c r="K81" s="28"/>
      <c r="L81" s="28"/>
      <c r="M81" s="29"/>
      <c r="N81" s="27"/>
      <c r="O81" s="28"/>
      <c r="P81" s="28"/>
      <c r="Q81" s="29"/>
      <c r="R81" s="27"/>
      <c r="S81" s="28"/>
      <c r="T81" s="28"/>
      <c r="U81" s="29"/>
      <c r="V81" s="27"/>
      <c r="W81" s="28"/>
      <c r="X81" s="28"/>
      <c r="Y81" s="29"/>
      <c r="Z81" s="27"/>
      <c r="AA81" s="28"/>
      <c r="AB81" s="28"/>
      <c r="AC81" s="29"/>
      <c r="AD81" s="75" t="s">
        <v>48</v>
      </c>
      <c r="AE81" s="63" t="s">
        <v>117</v>
      </c>
    </row>
    <row r="82" spans="1:31" s="117" customFormat="1" ht="14.25" x14ac:dyDescent="0.2">
      <c r="A82" s="58"/>
      <c r="B82" s="313" t="s">
        <v>263</v>
      </c>
      <c r="C82" s="83" t="s">
        <v>113</v>
      </c>
      <c r="D82" s="83" t="s">
        <v>264</v>
      </c>
      <c r="E82" s="26"/>
      <c r="F82" s="27"/>
      <c r="G82" s="28"/>
      <c r="H82" s="28"/>
      <c r="I82" s="29"/>
      <c r="J82" s="27">
        <v>0</v>
      </c>
      <c r="K82" s="28">
        <v>24</v>
      </c>
      <c r="L82" s="28" t="s">
        <v>27</v>
      </c>
      <c r="M82" s="29">
        <v>4</v>
      </c>
      <c r="N82" s="27"/>
      <c r="O82" s="28"/>
      <c r="P82" s="28"/>
      <c r="Q82" s="29"/>
      <c r="R82" s="27"/>
      <c r="S82" s="28"/>
      <c r="T82" s="28"/>
      <c r="U82" s="29"/>
      <c r="V82" s="27"/>
      <c r="W82" s="28"/>
      <c r="X82" s="28"/>
      <c r="Y82" s="29"/>
      <c r="Z82" s="27"/>
      <c r="AA82" s="28"/>
      <c r="AB82" s="28"/>
      <c r="AC82" s="29"/>
      <c r="AD82" s="75" t="s">
        <v>48</v>
      </c>
      <c r="AE82" s="63" t="s">
        <v>86</v>
      </c>
    </row>
    <row r="83" spans="1:31" s="117" customFormat="1" ht="14.25" x14ac:dyDescent="0.2">
      <c r="A83" s="58"/>
      <c r="B83" s="313" t="s">
        <v>265</v>
      </c>
      <c r="C83" s="83" t="s">
        <v>114</v>
      </c>
      <c r="D83" s="83" t="s">
        <v>266</v>
      </c>
      <c r="E83" s="26"/>
      <c r="F83" s="27"/>
      <c r="G83" s="28"/>
      <c r="H83" s="28"/>
      <c r="I83" s="29"/>
      <c r="J83" s="27"/>
      <c r="K83" s="28"/>
      <c r="L83" s="28"/>
      <c r="M83" s="29"/>
      <c r="N83" s="27">
        <v>0</v>
      </c>
      <c r="O83" s="28">
        <v>40</v>
      </c>
      <c r="P83" s="28" t="s">
        <v>27</v>
      </c>
      <c r="Q83" s="29">
        <v>4</v>
      </c>
      <c r="R83" s="27"/>
      <c r="S83" s="28"/>
      <c r="T83" s="28"/>
      <c r="U83" s="29"/>
      <c r="V83" s="27"/>
      <c r="W83" s="28"/>
      <c r="X83" s="28"/>
      <c r="Y83" s="29"/>
      <c r="Z83" s="27"/>
      <c r="AA83" s="28"/>
      <c r="AB83" s="28"/>
      <c r="AC83" s="29"/>
      <c r="AD83" s="75" t="s">
        <v>48</v>
      </c>
      <c r="AE83" s="63" t="s">
        <v>90</v>
      </c>
    </row>
    <row r="84" spans="1:31" s="117" customFormat="1" ht="14.25" x14ac:dyDescent="0.2">
      <c r="A84" s="58"/>
      <c r="B84" s="313" t="s">
        <v>267</v>
      </c>
      <c r="C84" s="83" t="s">
        <v>115</v>
      </c>
      <c r="D84" s="83" t="s">
        <v>268</v>
      </c>
      <c r="E84" s="26"/>
      <c r="F84" s="27"/>
      <c r="G84" s="28"/>
      <c r="H84" s="28"/>
      <c r="I84" s="29"/>
      <c r="J84" s="27"/>
      <c r="K84" s="28"/>
      <c r="L84" s="28"/>
      <c r="M84" s="29"/>
      <c r="N84" s="27"/>
      <c r="O84" s="28"/>
      <c r="P84" s="28"/>
      <c r="Q84" s="29"/>
      <c r="R84" s="27">
        <v>0</v>
      </c>
      <c r="S84" s="28">
        <v>40</v>
      </c>
      <c r="T84" s="28" t="s">
        <v>27</v>
      </c>
      <c r="U84" s="29">
        <v>4</v>
      </c>
      <c r="V84" s="27"/>
      <c r="W84" s="28"/>
      <c r="X84" s="28"/>
      <c r="Y84" s="29"/>
      <c r="Z84" s="27"/>
      <c r="AA84" s="28"/>
      <c r="AB84" s="28"/>
      <c r="AC84" s="29"/>
      <c r="AD84" s="75" t="s">
        <v>48</v>
      </c>
      <c r="AE84" s="63" t="s">
        <v>90</v>
      </c>
    </row>
    <row r="85" spans="1:31" s="117" customFormat="1" ht="14.25" x14ac:dyDescent="0.2">
      <c r="A85" s="58"/>
      <c r="B85" s="313" t="s">
        <v>269</v>
      </c>
      <c r="C85" s="83" t="s">
        <v>116</v>
      </c>
      <c r="D85" s="83" t="s">
        <v>270</v>
      </c>
      <c r="E85" s="26"/>
      <c r="F85" s="27"/>
      <c r="G85" s="28"/>
      <c r="H85" s="28"/>
      <c r="I85" s="29"/>
      <c r="J85" s="27"/>
      <c r="K85" s="28"/>
      <c r="L85" s="28"/>
      <c r="M85" s="29"/>
      <c r="N85" s="27"/>
      <c r="O85" s="28"/>
      <c r="P85" s="28"/>
      <c r="Q85" s="29"/>
      <c r="R85" s="27"/>
      <c r="S85" s="28"/>
      <c r="T85" s="28"/>
      <c r="U85" s="29"/>
      <c r="V85" s="27">
        <v>0</v>
      </c>
      <c r="W85" s="28">
        <v>40</v>
      </c>
      <c r="X85" s="28" t="s">
        <v>27</v>
      </c>
      <c r="Y85" s="29">
        <v>4</v>
      </c>
      <c r="Z85" s="27"/>
      <c r="AA85" s="28"/>
      <c r="AB85" s="28"/>
      <c r="AC85" s="29"/>
      <c r="AD85" s="75" t="s">
        <v>48</v>
      </c>
      <c r="AE85" s="63" t="s">
        <v>133</v>
      </c>
    </row>
    <row r="86" spans="1:31" s="117" customFormat="1" ht="26.25" thickBot="1" x14ac:dyDescent="0.25">
      <c r="A86" s="58"/>
      <c r="B86" s="313" t="s">
        <v>271</v>
      </c>
      <c r="C86" s="83" t="s">
        <v>175</v>
      </c>
      <c r="D86" s="83" t="s">
        <v>272</v>
      </c>
      <c r="E86" s="76" t="s">
        <v>79</v>
      </c>
      <c r="F86" s="27"/>
      <c r="G86" s="28"/>
      <c r="H86" s="28"/>
      <c r="I86" s="29"/>
      <c r="J86" s="27"/>
      <c r="K86" s="28"/>
      <c r="L86" s="28"/>
      <c r="M86" s="29"/>
      <c r="N86" s="27"/>
      <c r="O86" s="28"/>
      <c r="P86" s="28"/>
      <c r="Q86" s="29"/>
      <c r="R86" s="27"/>
      <c r="S86" s="28"/>
      <c r="T86" s="28"/>
      <c r="U86" s="29"/>
      <c r="V86" s="27"/>
      <c r="W86" s="28"/>
      <c r="X86" s="28"/>
      <c r="Y86" s="29"/>
      <c r="Z86" s="27">
        <v>0</v>
      </c>
      <c r="AA86" s="28">
        <v>240</v>
      </c>
      <c r="AB86" s="28" t="s">
        <v>27</v>
      </c>
      <c r="AC86" s="29">
        <v>10</v>
      </c>
      <c r="AD86" s="75" t="s">
        <v>48</v>
      </c>
      <c r="AE86" s="63" t="s">
        <v>117</v>
      </c>
    </row>
    <row r="87" spans="1:31" ht="15.75" thickBot="1" x14ac:dyDescent="0.3">
      <c r="A87" s="68"/>
      <c r="B87" s="86"/>
      <c r="C87" s="160" t="s">
        <v>28</v>
      </c>
      <c r="D87" s="304"/>
      <c r="E87" s="289">
        <f>SUM(I87,M87,Q87,U87,Y87,AC87)</f>
        <v>30</v>
      </c>
      <c r="F87" s="68">
        <f>SUM(F81:F86)</f>
        <v>0</v>
      </c>
      <c r="G87" s="69">
        <f>SUM(G81:G86)</f>
        <v>40</v>
      </c>
      <c r="H87" s="69"/>
      <c r="I87" s="70">
        <f>SUM(I81:I86)</f>
        <v>4</v>
      </c>
      <c r="J87" s="68">
        <f>SUM(J81:J86)</f>
        <v>0</v>
      </c>
      <c r="K87" s="69">
        <f>SUM(K81:K86)</f>
        <v>24</v>
      </c>
      <c r="L87" s="69"/>
      <c r="M87" s="70">
        <f>SUM(M81:M86)</f>
        <v>4</v>
      </c>
      <c r="N87" s="68">
        <f>SUM(N81:N86)</f>
        <v>0</v>
      </c>
      <c r="O87" s="69">
        <f>SUM(O81:O86)</f>
        <v>40</v>
      </c>
      <c r="P87" s="69"/>
      <c r="Q87" s="70">
        <f>SUM(Q81:Q86)</f>
        <v>4</v>
      </c>
      <c r="R87" s="68">
        <f>SUM(R81:R86)</f>
        <v>0</v>
      </c>
      <c r="S87" s="69">
        <f>SUM(S81:S86)</f>
        <v>40</v>
      </c>
      <c r="T87" s="69"/>
      <c r="U87" s="70">
        <f>SUM(U81:U86)</f>
        <v>4</v>
      </c>
      <c r="V87" s="68">
        <f>SUM(V81:V86)</f>
        <v>0</v>
      </c>
      <c r="W87" s="69">
        <f>SUM(W81:W86)</f>
        <v>40</v>
      </c>
      <c r="X87" s="69"/>
      <c r="Y87" s="70">
        <f>SUM(Y81:Y86)</f>
        <v>4</v>
      </c>
      <c r="Z87" s="68">
        <f>SUM(Z81:Z86)</f>
        <v>0</v>
      </c>
      <c r="AA87" s="69">
        <f>SUM(AA81:AA86)</f>
        <v>240</v>
      </c>
      <c r="AB87" s="69"/>
      <c r="AC87" s="70">
        <f>SUM(AC81:AC86)</f>
        <v>10</v>
      </c>
      <c r="AD87" s="161"/>
      <c r="AE87" s="162"/>
    </row>
    <row r="88" spans="1:31" s="128" customFormat="1" ht="22.5" customHeight="1" thickBot="1" x14ac:dyDescent="0.3">
      <c r="A88" s="397" t="s">
        <v>151</v>
      </c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398"/>
      <c r="AA88" s="398"/>
      <c r="AB88" s="398"/>
      <c r="AC88" s="398"/>
      <c r="AD88" s="398"/>
      <c r="AE88" s="399"/>
    </row>
    <row r="89" spans="1:31" s="122" customFormat="1" x14ac:dyDescent="0.25">
      <c r="A89" s="165"/>
      <c r="B89" s="318" t="s">
        <v>358</v>
      </c>
      <c r="C89" s="151" t="s">
        <v>191</v>
      </c>
      <c r="D89" s="151" t="s">
        <v>362</v>
      </c>
      <c r="E89" s="243"/>
      <c r="F89" s="74">
        <v>0</v>
      </c>
      <c r="G89" s="28">
        <v>2</v>
      </c>
      <c r="H89" s="28" t="s">
        <v>27</v>
      </c>
      <c r="I89" s="30">
        <v>0</v>
      </c>
      <c r="J89" s="27"/>
      <c r="K89" s="28"/>
      <c r="L89" s="28"/>
      <c r="M89" s="30"/>
      <c r="N89" s="27"/>
      <c r="O89" s="28"/>
      <c r="P89" s="28"/>
      <c r="Q89" s="29"/>
      <c r="R89" s="244"/>
      <c r="S89" s="165"/>
      <c r="T89" s="165"/>
      <c r="U89" s="245"/>
      <c r="V89" s="244"/>
      <c r="W89" s="165"/>
      <c r="X89" s="165"/>
      <c r="Y89" s="245"/>
      <c r="Z89" s="171"/>
      <c r="AA89" s="165"/>
      <c r="AB89" s="165"/>
      <c r="AC89" s="201"/>
      <c r="AD89" s="48" t="s">
        <v>49</v>
      </c>
      <c r="AE89" s="63" t="s">
        <v>150</v>
      </c>
    </row>
    <row r="90" spans="1:31" s="122" customFormat="1" x14ac:dyDescent="0.25">
      <c r="A90" s="119"/>
      <c r="B90" s="319" t="s">
        <v>359</v>
      </c>
      <c r="C90" s="33" t="s">
        <v>192</v>
      </c>
      <c r="D90" s="151" t="s">
        <v>363</v>
      </c>
      <c r="E90" s="151" t="s">
        <v>147</v>
      </c>
      <c r="F90" s="77"/>
      <c r="G90" s="35"/>
      <c r="H90" s="35"/>
      <c r="I90" s="37"/>
      <c r="J90" s="34">
        <v>0</v>
      </c>
      <c r="K90" s="35">
        <v>2</v>
      </c>
      <c r="L90" s="35" t="s">
        <v>27</v>
      </c>
      <c r="M90" s="37">
        <v>0</v>
      </c>
      <c r="N90" s="34"/>
      <c r="O90" s="35"/>
      <c r="P90" s="35"/>
      <c r="Q90" s="36"/>
      <c r="R90" s="176"/>
      <c r="S90" s="119"/>
      <c r="T90" s="119"/>
      <c r="U90" s="177"/>
      <c r="V90" s="176"/>
      <c r="W90" s="119"/>
      <c r="X90" s="119"/>
      <c r="Y90" s="177"/>
      <c r="Z90" s="170"/>
      <c r="AA90" s="119"/>
      <c r="AB90" s="119"/>
      <c r="AC90" s="238"/>
      <c r="AD90" s="78" t="s">
        <v>49</v>
      </c>
      <c r="AE90" s="78" t="s">
        <v>150</v>
      </c>
    </row>
    <row r="91" spans="1:31" s="122" customFormat="1" x14ac:dyDescent="0.25">
      <c r="A91" s="119"/>
      <c r="B91" s="319" t="s">
        <v>360</v>
      </c>
      <c r="C91" s="33" t="s">
        <v>193</v>
      </c>
      <c r="D91" s="33" t="s">
        <v>364</v>
      </c>
      <c r="E91" s="33" t="s">
        <v>148</v>
      </c>
      <c r="F91" s="77"/>
      <c r="G91" s="35"/>
      <c r="H91" s="35"/>
      <c r="I91" s="37"/>
      <c r="J91" s="34"/>
      <c r="K91" s="35"/>
      <c r="L91" s="35"/>
      <c r="M91" s="37"/>
      <c r="N91" s="34">
        <v>0</v>
      </c>
      <c r="O91" s="35">
        <v>2</v>
      </c>
      <c r="P91" s="35" t="s">
        <v>27</v>
      </c>
      <c r="Q91" s="36">
        <v>0</v>
      </c>
      <c r="R91" s="176"/>
      <c r="S91" s="119"/>
      <c r="T91" s="119"/>
      <c r="U91" s="177"/>
      <c r="V91" s="176"/>
      <c r="W91" s="119"/>
      <c r="X91" s="119"/>
      <c r="Y91" s="177"/>
      <c r="Z91" s="170"/>
      <c r="AA91" s="119"/>
      <c r="AB91" s="119"/>
      <c r="AC91" s="238"/>
      <c r="AD91" s="78" t="s">
        <v>49</v>
      </c>
      <c r="AE91" s="78" t="s">
        <v>150</v>
      </c>
    </row>
    <row r="92" spans="1:31" s="122" customFormat="1" ht="15.75" thickBot="1" x14ac:dyDescent="0.3">
      <c r="A92" s="163"/>
      <c r="B92" s="320" t="s">
        <v>361</v>
      </c>
      <c r="C92" s="242" t="s">
        <v>136</v>
      </c>
      <c r="D92" s="242" t="s">
        <v>365</v>
      </c>
      <c r="E92" s="242" t="s">
        <v>149</v>
      </c>
      <c r="F92" s="104"/>
      <c r="G92" s="105"/>
      <c r="H92" s="105"/>
      <c r="I92" s="106"/>
      <c r="J92" s="107"/>
      <c r="K92" s="105"/>
      <c r="L92" s="105"/>
      <c r="M92" s="106"/>
      <c r="N92" s="107"/>
      <c r="O92" s="105">
        <v>0</v>
      </c>
      <c r="P92" s="105" t="s">
        <v>137</v>
      </c>
      <c r="Q92" s="55">
        <v>0</v>
      </c>
      <c r="R92" s="178"/>
      <c r="S92" s="163"/>
      <c r="T92" s="163"/>
      <c r="U92" s="179"/>
      <c r="V92" s="178"/>
      <c r="W92" s="163"/>
      <c r="X92" s="163"/>
      <c r="Y92" s="179"/>
      <c r="Z92" s="172"/>
      <c r="AA92" s="163"/>
      <c r="AB92" s="163"/>
      <c r="AC92" s="239"/>
      <c r="AD92" s="220" t="s">
        <v>49</v>
      </c>
      <c r="AE92" s="56" t="s">
        <v>150</v>
      </c>
    </row>
    <row r="93" spans="1:31" s="128" customFormat="1" ht="15.75" thickBot="1" x14ac:dyDescent="0.3">
      <c r="A93" s="180"/>
      <c r="B93" s="180"/>
      <c r="C93" s="181" t="s">
        <v>28</v>
      </c>
      <c r="D93" s="305"/>
      <c r="E93" s="289">
        <f>SUM(I93,M93,Q93,U93,Y93,AC93)</f>
        <v>0</v>
      </c>
      <c r="F93" s="145">
        <v>0</v>
      </c>
      <c r="G93" s="146">
        <f>SUM(G89)</f>
        <v>2</v>
      </c>
      <c r="H93" s="146" t="s">
        <v>27</v>
      </c>
      <c r="I93" s="147">
        <v>0</v>
      </c>
      <c r="J93" s="145">
        <v>0</v>
      </c>
      <c r="K93" s="146">
        <f>SUM(K90)</f>
        <v>2</v>
      </c>
      <c r="L93" s="146" t="s">
        <v>27</v>
      </c>
      <c r="M93" s="147">
        <v>0</v>
      </c>
      <c r="N93" s="145">
        <v>0</v>
      </c>
      <c r="O93" s="146">
        <f>SUM(O91:O92)</f>
        <v>2</v>
      </c>
      <c r="P93" s="146" t="s">
        <v>27</v>
      </c>
      <c r="Q93" s="147">
        <v>0</v>
      </c>
      <c r="R93" s="182"/>
      <c r="S93" s="183"/>
      <c r="T93" s="183"/>
      <c r="U93" s="184"/>
      <c r="V93" s="182"/>
      <c r="W93" s="183"/>
      <c r="X93" s="183"/>
      <c r="Y93" s="184"/>
      <c r="Z93" s="182"/>
      <c r="AA93" s="183"/>
      <c r="AB93" s="183"/>
      <c r="AC93" s="184"/>
      <c r="AD93" s="150"/>
      <c r="AE93" s="150"/>
    </row>
    <row r="94" spans="1:31" s="128" customFormat="1" ht="16.5" thickBot="1" x14ac:dyDescent="0.3">
      <c r="A94" s="397" t="s">
        <v>152</v>
      </c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  <c r="AA94" s="398"/>
      <c r="AB94" s="398"/>
      <c r="AC94" s="398"/>
      <c r="AD94" s="398"/>
      <c r="AE94" s="399"/>
    </row>
    <row r="95" spans="1:31" s="128" customFormat="1" ht="15.75" x14ac:dyDescent="0.25">
      <c r="A95" s="247"/>
      <c r="B95" s="321" t="s">
        <v>366</v>
      </c>
      <c r="C95" s="139" t="s">
        <v>176</v>
      </c>
      <c r="D95" s="306" t="s">
        <v>368</v>
      </c>
      <c r="E95" s="256"/>
      <c r="F95" s="185">
        <v>0</v>
      </c>
      <c r="G95" s="186">
        <v>2</v>
      </c>
      <c r="H95" s="186" t="s">
        <v>27</v>
      </c>
      <c r="I95" s="187">
        <v>0</v>
      </c>
      <c r="J95" s="250"/>
      <c r="K95" s="251"/>
      <c r="L95" s="251"/>
      <c r="M95" s="252"/>
      <c r="N95" s="249"/>
      <c r="O95" s="247"/>
      <c r="P95" s="247"/>
      <c r="Q95" s="248"/>
      <c r="R95" s="250"/>
      <c r="S95" s="251"/>
      <c r="T95" s="251"/>
      <c r="U95" s="252"/>
      <c r="V95" s="250"/>
      <c r="W95" s="251"/>
      <c r="X95" s="251"/>
      <c r="Y95" s="252"/>
      <c r="Z95" s="250"/>
      <c r="AA95" s="251"/>
      <c r="AB95" s="251"/>
      <c r="AC95" s="252"/>
      <c r="AD95" s="48" t="s">
        <v>46</v>
      </c>
      <c r="AE95" s="49" t="s">
        <v>141</v>
      </c>
    </row>
    <row r="96" spans="1:31" s="128" customFormat="1" ht="15.75" thickBot="1" x14ac:dyDescent="0.3">
      <c r="A96" s="243"/>
      <c r="B96" s="63" t="s">
        <v>367</v>
      </c>
      <c r="C96" s="51" t="s">
        <v>177</v>
      </c>
      <c r="D96" s="51" t="s">
        <v>369</v>
      </c>
      <c r="E96" s="257"/>
      <c r="F96" s="258"/>
      <c r="G96" s="259"/>
      <c r="H96" s="259"/>
      <c r="I96" s="260"/>
      <c r="J96" s="217">
        <v>0</v>
      </c>
      <c r="K96" s="218">
        <v>2</v>
      </c>
      <c r="L96" s="218" t="s">
        <v>27</v>
      </c>
      <c r="M96" s="219">
        <v>0</v>
      </c>
      <c r="N96" s="104"/>
      <c r="O96" s="105"/>
      <c r="P96" s="105"/>
      <c r="Q96" s="106"/>
      <c r="R96" s="261"/>
      <c r="S96" s="262"/>
      <c r="T96" s="262"/>
      <c r="U96" s="263"/>
      <c r="V96" s="261"/>
      <c r="W96" s="262"/>
      <c r="X96" s="262"/>
      <c r="Y96" s="263"/>
      <c r="Z96" s="261"/>
      <c r="AA96" s="262"/>
      <c r="AB96" s="262"/>
      <c r="AC96" s="263"/>
      <c r="AD96" s="192" t="s">
        <v>46</v>
      </c>
      <c r="AE96" s="264" t="s">
        <v>141</v>
      </c>
    </row>
    <row r="97" spans="1:31" s="128" customFormat="1" ht="15.75" thickBot="1" x14ac:dyDescent="0.3">
      <c r="A97" s="188"/>
      <c r="B97" s="188"/>
      <c r="C97" s="181"/>
      <c r="D97" s="305"/>
      <c r="E97" s="289">
        <f>SUM(I97,M97,Q97,U97,Y97,AC97)</f>
        <v>0</v>
      </c>
      <c r="F97" s="253">
        <f>SUM(F95)</f>
        <v>0</v>
      </c>
      <c r="G97" s="254">
        <f>SUM(G95)</f>
        <v>2</v>
      </c>
      <c r="H97" s="254"/>
      <c r="I97" s="255">
        <f>SUM(I95)</f>
        <v>0</v>
      </c>
      <c r="J97" s="145">
        <f>SUM(J96)</f>
        <v>0</v>
      </c>
      <c r="K97" s="146">
        <f>SUM(K96)</f>
        <v>2</v>
      </c>
      <c r="L97" s="146"/>
      <c r="M97" s="147">
        <f>SUM(M96)</f>
        <v>0</v>
      </c>
      <c r="N97" s="145"/>
      <c r="O97" s="146"/>
      <c r="P97" s="146"/>
      <c r="Q97" s="147"/>
      <c r="R97" s="182"/>
      <c r="S97" s="183"/>
      <c r="T97" s="183"/>
      <c r="U97" s="184"/>
      <c r="V97" s="182"/>
      <c r="W97" s="183"/>
      <c r="X97" s="183"/>
      <c r="Y97" s="184"/>
      <c r="Z97" s="182"/>
      <c r="AA97" s="183"/>
      <c r="AB97" s="183"/>
      <c r="AC97" s="184"/>
      <c r="AD97" s="150"/>
      <c r="AE97" s="150"/>
    </row>
    <row r="98" spans="1:31" s="130" customFormat="1" ht="24.75" customHeight="1" thickBot="1" x14ac:dyDescent="0.3">
      <c r="A98" s="388" t="s">
        <v>182</v>
      </c>
      <c r="B98" s="389"/>
      <c r="C98" s="389"/>
      <c r="D98" s="389"/>
      <c r="E98" s="389"/>
      <c r="F98" s="389"/>
      <c r="G98" s="389"/>
      <c r="H98" s="389"/>
      <c r="I98" s="389"/>
      <c r="J98" s="389"/>
      <c r="K98" s="389"/>
      <c r="L98" s="389"/>
      <c r="M98" s="389"/>
      <c r="N98" s="389"/>
      <c r="O98" s="389"/>
      <c r="P98" s="389"/>
      <c r="Q98" s="389"/>
      <c r="R98" s="389"/>
      <c r="S98" s="389"/>
      <c r="T98" s="389"/>
      <c r="U98" s="389"/>
      <c r="V98" s="389"/>
      <c r="W98" s="389"/>
      <c r="X98" s="389"/>
      <c r="Y98" s="389"/>
      <c r="Z98" s="389"/>
      <c r="AA98" s="389"/>
      <c r="AB98" s="389"/>
      <c r="AC98" s="389"/>
      <c r="AD98" s="389"/>
      <c r="AE98" s="390"/>
    </row>
    <row r="99" spans="1:31" ht="25.5" x14ac:dyDescent="0.25">
      <c r="A99" s="151"/>
      <c r="B99" s="25" t="s">
        <v>273</v>
      </c>
      <c r="C99" s="164" t="s">
        <v>179</v>
      </c>
      <c r="D99" s="307" t="s">
        <v>274</v>
      </c>
      <c r="E99" s="144"/>
      <c r="F99" s="74"/>
      <c r="G99" s="28"/>
      <c r="H99" s="28"/>
      <c r="I99" s="30"/>
      <c r="J99" s="27"/>
      <c r="K99" s="28"/>
      <c r="L99" s="28"/>
      <c r="M99" s="29"/>
      <c r="N99" s="74"/>
      <c r="O99" s="28"/>
      <c r="P99" s="28"/>
      <c r="Q99" s="30"/>
      <c r="R99" s="27">
        <v>0</v>
      </c>
      <c r="S99" s="28" t="s">
        <v>142</v>
      </c>
      <c r="T99" s="28" t="s">
        <v>27</v>
      </c>
      <c r="U99" s="29">
        <v>3</v>
      </c>
      <c r="V99" s="74"/>
      <c r="W99" s="28"/>
      <c r="X99" s="28"/>
      <c r="Y99" s="30"/>
      <c r="Z99" s="27"/>
      <c r="AA99" s="28"/>
      <c r="AB99" s="28"/>
      <c r="AC99" s="29"/>
      <c r="AD99" s="246" t="s">
        <v>36</v>
      </c>
      <c r="AE99" s="63" t="s">
        <v>38</v>
      </c>
    </row>
    <row r="100" spans="1:31" x14ac:dyDescent="0.25">
      <c r="A100" s="33"/>
      <c r="B100" s="76" t="s">
        <v>275</v>
      </c>
      <c r="C100" s="100" t="s">
        <v>180</v>
      </c>
      <c r="D100" s="100" t="s">
        <v>276</v>
      </c>
      <c r="E100" s="67"/>
      <c r="F100" s="77"/>
      <c r="G100" s="35"/>
      <c r="H100" s="35"/>
      <c r="I100" s="37"/>
      <c r="J100" s="34"/>
      <c r="K100" s="35"/>
      <c r="L100" s="35"/>
      <c r="M100" s="36"/>
      <c r="N100" s="77"/>
      <c r="O100" s="35"/>
      <c r="P100" s="35"/>
      <c r="Q100" s="37"/>
      <c r="R100" s="34"/>
      <c r="S100" s="35"/>
      <c r="T100" s="35"/>
      <c r="U100" s="36"/>
      <c r="V100" s="77">
        <v>0</v>
      </c>
      <c r="W100" s="35" t="s">
        <v>142</v>
      </c>
      <c r="X100" s="28" t="s">
        <v>27</v>
      </c>
      <c r="Y100" s="37">
        <v>3</v>
      </c>
      <c r="Z100" s="34"/>
      <c r="AA100" s="35"/>
      <c r="AB100" s="35"/>
      <c r="AC100" s="36"/>
      <c r="AD100" s="75" t="s">
        <v>48</v>
      </c>
      <c r="AE100" s="78" t="s">
        <v>90</v>
      </c>
    </row>
    <row r="101" spans="1:31" ht="26.25" thickBot="1" x14ac:dyDescent="0.3">
      <c r="A101" s="33"/>
      <c r="B101" s="76" t="s">
        <v>423</v>
      </c>
      <c r="C101" s="100" t="s">
        <v>181</v>
      </c>
      <c r="D101" s="100" t="s">
        <v>277</v>
      </c>
      <c r="E101" s="67"/>
      <c r="F101" s="77"/>
      <c r="G101" s="35"/>
      <c r="H101" s="35"/>
      <c r="I101" s="37"/>
      <c r="J101" s="34"/>
      <c r="K101" s="35"/>
      <c r="L101" s="35"/>
      <c r="M101" s="36"/>
      <c r="N101" s="77"/>
      <c r="O101" s="35"/>
      <c r="P101" s="35"/>
      <c r="Q101" s="37"/>
      <c r="R101" s="34"/>
      <c r="S101" s="35"/>
      <c r="T101" s="35"/>
      <c r="U101" s="36"/>
      <c r="V101" s="77"/>
      <c r="W101" s="35"/>
      <c r="X101" s="35"/>
      <c r="Y101" s="37"/>
      <c r="Z101" s="34">
        <v>0</v>
      </c>
      <c r="AA101" s="35">
        <v>1</v>
      </c>
      <c r="AB101" s="35" t="s">
        <v>27</v>
      </c>
      <c r="AC101" s="36">
        <v>4</v>
      </c>
      <c r="AD101" s="246" t="s">
        <v>36</v>
      </c>
      <c r="AE101" s="63" t="s">
        <v>412</v>
      </c>
    </row>
    <row r="102" spans="1:31" ht="15.75" thickBot="1" x14ac:dyDescent="0.3">
      <c r="A102" s="38"/>
      <c r="B102" s="39"/>
      <c r="C102" s="40" t="s">
        <v>28</v>
      </c>
      <c r="D102" s="300"/>
      <c r="E102" s="289">
        <f>SUM(I102,M102,Q102,U102,Y102,AC102)</f>
        <v>10</v>
      </c>
      <c r="F102" s="38"/>
      <c r="G102" s="42"/>
      <c r="H102" s="42"/>
      <c r="I102" s="43"/>
      <c r="J102" s="38"/>
      <c r="K102" s="42"/>
      <c r="L102" s="42"/>
      <c r="M102" s="43"/>
      <c r="N102" s="38"/>
      <c r="O102" s="42"/>
      <c r="P102" s="42"/>
      <c r="Q102" s="43"/>
      <c r="R102" s="72">
        <f t="shared" ref="R102:AA102" si="3">SUM(R99:R101)</f>
        <v>0</v>
      </c>
      <c r="S102" s="72">
        <f>SUM(S99)</f>
        <v>0</v>
      </c>
      <c r="T102" s="42"/>
      <c r="U102" s="82">
        <f>SUM(U99:U101)</f>
        <v>3</v>
      </c>
      <c r="V102" s="38">
        <f t="shared" si="3"/>
        <v>0</v>
      </c>
      <c r="W102" s="42">
        <f>SUM(W100)</f>
        <v>0</v>
      </c>
      <c r="X102" s="42"/>
      <c r="Y102" s="82">
        <f>SUM(Y100:Y101)</f>
        <v>3</v>
      </c>
      <c r="Z102" s="38">
        <f t="shared" si="3"/>
        <v>0</v>
      </c>
      <c r="AA102" s="71">
        <f t="shared" si="3"/>
        <v>1</v>
      </c>
      <c r="AB102" s="42"/>
      <c r="AC102" s="82">
        <f>SUM(AC101)</f>
        <v>4</v>
      </c>
      <c r="AD102" s="82"/>
      <c r="AE102" s="41"/>
    </row>
    <row r="103" spans="1:31" ht="30.75" customHeight="1" thickBot="1" x14ac:dyDescent="0.3">
      <c r="A103" s="380" t="s">
        <v>185</v>
      </c>
      <c r="B103" s="381"/>
      <c r="C103" s="381"/>
      <c r="D103" s="381"/>
      <c r="E103" s="381"/>
      <c r="F103" s="381"/>
      <c r="G103" s="381"/>
      <c r="H103" s="381"/>
      <c r="I103" s="381"/>
      <c r="J103" s="381"/>
      <c r="K103" s="381"/>
      <c r="L103" s="381"/>
      <c r="M103" s="381"/>
      <c r="N103" s="381"/>
      <c r="O103" s="381"/>
      <c r="P103" s="381"/>
      <c r="Q103" s="381"/>
      <c r="R103" s="381"/>
      <c r="S103" s="381"/>
      <c r="T103" s="381"/>
      <c r="U103" s="381"/>
      <c r="V103" s="381"/>
      <c r="W103" s="381"/>
      <c r="X103" s="381"/>
      <c r="Y103" s="381"/>
      <c r="Z103" s="381"/>
      <c r="AA103" s="381"/>
      <c r="AB103" s="381"/>
      <c r="AC103" s="381"/>
      <c r="AD103" s="381"/>
      <c r="AE103" s="382"/>
    </row>
    <row r="104" spans="1:31" ht="15.75" thickBot="1" x14ac:dyDescent="0.3">
      <c r="A104" s="383" t="s">
        <v>118</v>
      </c>
      <c r="B104" s="384"/>
      <c r="C104" s="384"/>
      <c r="D104" s="384"/>
      <c r="E104" s="384"/>
      <c r="F104" s="384"/>
      <c r="G104" s="384"/>
      <c r="H104" s="384"/>
      <c r="I104" s="384"/>
      <c r="J104" s="384"/>
      <c r="K104" s="384"/>
      <c r="L104" s="384"/>
      <c r="M104" s="384"/>
      <c r="N104" s="384"/>
      <c r="O104" s="384"/>
      <c r="P104" s="384"/>
      <c r="Q104" s="384"/>
      <c r="R104" s="386"/>
      <c r="S104" s="386"/>
      <c r="T104" s="386"/>
      <c r="U104" s="386"/>
      <c r="V104" s="384"/>
      <c r="W104" s="384"/>
      <c r="X104" s="384"/>
      <c r="Y104" s="384"/>
      <c r="Z104" s="384"/>
      <c r="AA104" s="384"/>
      <c r="AB104" s="384"/>
      <c r="AC104" s="384"/>
      <c r="AD104" s="384"/>
      <c r="AE104" s="385"/>
    </row>
    <row r="105" spans="1:31" s="102" customFormat="1" ht="25.5" x14ac:dyDescent="0.25">
      <c r="A105" s="58"/>
      <c r="B105" s="313" t="s">
        <v>278</v>
      </c>
      <c r="C105" s="58" t="s">
        <v>87</v>
      </c>
      <c r="D105" s="58" t="s">
        <v>279</v>
      </c>
      <c r="E105" s="139"/>
      <c r="F105" s="265"/>
      <c r="G105" s="266"/>
      <c r="H105" s="266"/>
      <c r="I105" s="267"/>
      <c r="J105" s="265"/>
      <c r="K105" s="266"/>
      <c r="L105" s="266"/>
      <c r="M105" s="267"/>
      <c r="N105" s="240"/>
      <c r="O105" s="166"/>
      <c r="P105" s="166"/>
      <c r="Q105" s="278"/>
      <c r="R105" s="279">
        <v>0</v>
      </c>
      <c r="S105" s="280">
        <v>4</v>
      </c>
      <c r="T105" s="280" t="s">
        <v>27</v>
      </c>
      <c r="U105" s="281">
        <v>6</v>
      </c>
      <c r="V105" s="208"/>
      <c r="W105" s="207"/>
      <c r="X105" s="207"/>
      <c r="Y105" s="209"/>
      <c r="Z105" s="208"/>
      <c r="AA105" s="207"/>
      <c r="AB105" s="207"/>
      <c r="AC105" s="209"/>
      <c r="AD105" s="272" t="s">
        <v>36</v>
      </c>
      <c r="AE105" s="151" t="s">
        <v>89</v>
      </c>
    </row>
    <row r="106" spans="1:31" s="102" customFormat="1" ht="25.5" x14ac:dyDescent="0.25">
      <c r="A106" s="58"/>
      <c r="B106" s="313" t="s">
        <v>280</v>
      </c>
      <c r="C106" s="58" t="s">
        <v>88</v>
      </c>
      <c r="D106" s="58" t="s">
        <v>281</v>
      </c>
      <c r="E106" s="151"/>
      <c r="F106" s="268"/>
      <c r="G106" s="120"/>
      <c r="H106" s="120"/>
      <c r="I106" s="269"/>
      <c r="J106" s="268"/>
      <c r="K106" s="120"/>
      <c r="L106" s="120"/>
      <c r="M106" s="269"/>
      <c r="N106" s="241"/>
      <c r="O106" s="120"/>
      <c r="P106" s="120"/>
      <c r="Q106" s="140"/>
      <c r="R106" s="282"/>
      <c r="S106" s="121"/>
      <c r="T106" s="121"/>
      <c r="U106" s="132"/>
      <c r="V106" s="34">
        <v>0</v>
      </c>
      <c r="W106" s="35">
        <v>3</v>
      </c>
      <c r="X106" s="35" t="s">
        <v>27</v>
      </c>
      <c r="Y106" s="36">
        <v>5</v>
      </c>
      <c r="Z106" s="131"/>
      <c r="AA106" s="121"/>
      <c r="AB106" s="121"/>
      <c r="AC106" s="132"/>
      <c r="AD106" s="272" t="s">
        <v>36</v>
      </c>
      <c r="AE106" s="33" t="s">
        <v>89</v>
      </c>
    </row>
    <row r="107" spans="1:31" s="102" customFormat="1" ht="26.25" thickBot="1" x14ac:dyDescent="0.3">
      <c r="A107" s="58"/>
      <c r="B107" s="313" t="s">
        <v>282</v>
      </c>
      <c r="C107" s="58" t="s">
        <v>119</v>
      </c>
      <c r="D107" s="51" t="s">
        <v>283</v>
      </c>
      <c r="E107" s="288" t="s">
        <v>95</v>
      </c>
      <c r="F107" s="274"/>
      <c r="G107" s="275"/>
      <c r="H107" s="275"/>
      <c r="I107" s="276"/>
      <c r="J107" s="274"/>
      <c r="K107" s="275"/>
      <c r="L107" s="275"/>
      <c r="M107" s="276"/>
      <c r="N107" s="287"/>
      <c r="O107" s="124"/>
      <c r="P107" s="124"/>
      <c r="Q107" s="237"/>
      <c r="R107" s="283"/>
      <c r="S107" s="284"/>
      <c r="T107" s="284"/>
      <c r="U107" s="285"/>
      <c r="V107" s="286"/>
      <c r="W107" s="284"/>
      <c r="X107" s="284"/>
      <c r="Y107" s="285"/>
      <c r="Z107" s="286">
        <v>0</v>
      </c>
      <c r="AA107" s="284">
        <v>3</v>
      </c>
      <c r="AB107" s="284" t="s">
        <v>27</v>
      </c>
      <c r="AC107" s="285">
        <v>4</v>
      </c>
      <c r="AD107" s="272" t="s">
        <v>36</v>
      </c>
      <c r="AE107" s="242" t="s">
        <v>89</v>
      </c>
    </row>
    <row r="108" spans="1:31" ht="15.75" thickBot="1" x14ac:dyDescent="0.3">
      <c r="A108" s="38"/>
      <c r="B108" s="39"/>
      <c r="C108" s="40" t="s">
        <v>28</v>
      </c>
      <c r="D108" s="300"/>
      <c r="E108" s="289">
        <f>SUM(I108,M108,Q108,U108,Y108,AC108)</f>
        <v>15</v>
      </c>
      <c r="F108" s="39"/>
      <c r="G108" s="72"/>
      <c r="H108" s="42"/>
      <c r="I108" s="277"/>
      <c r="J108" s="39"/>
      <c r="K108" s="42"/>
      <c r="L108" s="71"/>
      <c r="M108" s="43"/>
      <c r="N108" s="39"/>
      <c r="O108" s="72"/>
      <c r="P108" s="72"/>
      <c r="Q108" s="72"/>
      <c r="R108" s="270">
        <f>SUM(R105:R107)</f>
        <v>0</v>
      </c>
      <c r="S108" s="169">
        <f>SUM(S105:S107)</f>
        <v>4</v>
      </c>
      <c r="T108" s="271"/>
      <c r="U108" s="169">
        <f>SUM(U105:U107)</f>
        <v>6</v>
      </c>
      <c r="V108" s="273">
        <f>SUM(V106)</f>
        <v>0</v>
      </c>
      <c r="W108" s="168">
        <f>SUM(W106)</f>
        <v>3</v>
      </c>
      <c r="X108" s="168"/>
      <c r="Y108" s="169">
        <f>SUM(Y106:Y107)</f>
        <v>5</v>
      </c>
      <c r="Z108" s="273">
        <f>SUM(Z105:Z107)</f>
        <v>0</v>
      </c>
      <c r="AA108" s="168">
        <f>SUM(AA107)</f>
        <v>3</v>
      </c>
      <c r="AB108" s="168"/>
      <c r="AC108" s="169">
        <f>SUM(AC107)</f>
        <v>4</v>
      </c>
      <c r="AD108" s="82"/>
      <c r="AE108" s="167"/>
    </row>
    <row r="109" spans="1:31" ht="15.75" thickBot="1" x14ac:dyDescent="0.3">
      <c r="A109" s="383" t="s">
        <v>120</v>
      </c>
      <c r="B109" s="384"/>
      <c r="C109" s="384"/>
      <c r="D109" s="384"/>
      <c r="E109" s="384"/>
      <c r="F109" s="384"/>
      <c r="G109" s="384"/>
      <c r="H109" s="384"/>
      <c r="I109" s="384"/>
      <c r="J109" s="384"/>
      <c r="K109" s="384"/>
      <c r="L109" s="384"/>
      <c r="M109" s="384"/>
      <c r="N109" s="384"/>
      <c r="O109" s="384"/>
      <c r="P109" s="384"/>
      <c r="Q109" s="384"/>
      <c r="R109" s="384"/>
      <c r="S109" s="384"/>
      <c r="T109" s="384"/>
      <c r="U109" s="384"/>
      <c r="V109" s="387"/>
      <c r="W109" s="387"/>
      <c r="X109" s="387"/>
      <c r="Y109" s="387"/>
      <c r="Z109" s="387"/>
      <c r="AA109" s="387"/>
      <c r="AB109" s="387"/>
      <c r="AC109" s="387"/>
      <c r="AD109" s="384"/>
      <c r="AE109" s="385"/>
    </row>
    <row r="110" spans="1:31" x14ac:dyDescent="0.25">
      <c r="A110" s="58"/>
      <c r="B110" s="313" t="s">
        <v>284</v>
      </c>
      <c r="C110" s="25" t="s">
        <v>121</v>
      </c>
      <c r="D110" s="164" t="s">
        <v>285</v>
      </c>
      <c r="E110" s="73"/>
      <c r="F110" s="27"/>
      <c r="G110" s="28"/>
      <c r="H110" s="28"/>
      <c r="I110" s="29"/>
      <c r="J110" s="27"/>
      <c r="K110" s="28"/>
      <c r="L110" s="28"/>
      <c r="M110" s="29"/>
      <c r="N110" s="27"/>
      <c r="O110" s="28"/>
      <c r="P110" s="28"/>
      <c r="Q110" s="29"/>
      <c r="R110" s="27">
        <v>1</v>
      </c>
      <c r="S110" s="28">
        <v>1</v>
      </c>
      <c r="T110" s="28" t="s">
        <v>23</v>
      </c>
      <c r="U110" s="29">
        <v>3</v>
      </c>
      <c r="V110" s="27"/>
      <c r="W110" s="28"/>
      <c r="X110" s="28"/>
      <c r="Y110" s="29"/>
      <c r="Z110" s="27"/>
      <c r="AA110" s="28"/>
      <c r="AB110" s="28"/>
      <c r="AC110" s="29"/>
      <c r="AD110" s="75" t="s">
        <v>48</v>
      </c>
      <c r="AE110" s="63" t="s">
        <v>86</v>
      </c>
    </row>
    <row r="111" spans="1:31" x14ac:dyDescent="0.25">
      <c r="A111" s="58"/>
      <c r="B111" s="313" t="s">
        <v>286</v>
      </c>
      <c r="C111" s="25" t="s">
        <v>91</v>
      </c>
      <c r="D111" s="164" t="s">
        <v>287</v>
      </c>
      <c r="E111" s="73"/>
      <c r="F111" s="27"/>
      <c r="G111" s="28"/>
      <c r="H111" s="28"/>
      <c r="I111" s="29"/>
      <c r="J111" s="27"/>
      <c r="K111" s="28"/>
      <c r="L111" s="28"/>
      <c r="M111" s="29"/>
      <c r="N111" s="27"/>
      <c r="O111" s="28"/>
      <c r="P111" s="28"/>
      <c r="Q111" s="29"/>
      <c r="R111" s="27">
        <v>1</v>
      </c>
      <c r="S111" s="28">
        <v>0</v>
      </c>
      <c r="T111" s="28" t="s">
        <v>23</v>
      </c>
      <c r="U111" s="29">
        <v>4</v>
      </c>
      <c r="V111" s="27"/>
      <c r="W111" s="28"/>
      <c r="X111" s="28"/>
      <c r="Y111" s="29"/>
      <c r="Z111" s="27"/>
      <c r="AA111" s="28"/>
      <c r="AB111" s="28"/>
      <c r="AC111" s="29"/>
      <c r="AD111" s="23" t="s">
        <v>24</v>
      </c>
      <c r="AE111" s="63" t="s">
        <v>26</v>
      </c>
    </row>
    <row r="112" spans="1:31" x14ac:dyDescent="0.25">
      <c r="A112" s="50"/>
      <c r="B112" s="313" t="s">
        <v>288</v>
      </c>
      <c r="C112" s="76" t="s">
        <v>122</v>
      </c>
      <c r="D112" s="76" t="s">
        <v>289</v>
      </c>
      <c r="E112" s="67"/>
      <c r="F112" s="34"/>
      <c r="G112" s="35"/>
      <c r="H112" s="35"/>
      <c r="I112" s="36"/>
      <c r="J112" s="34"/>
      <c r="K112" s="35"/>
      <c r="L112" s="35"/>
      <c r="M112" s="36"/>
      <c r="N112" s="34"/>
      <c r="O112" s="35"/>
      <c r="P112" s="35"/>
      <c r="Q112" s="36"/>
      <c r="R112" s="34"/>
      <c r="S112" s="35"/>
      <c r="T112" s="35"/>
      <c r="U112" s="36"/>
      <c r="V112" s="34">
        <v>1</v>
      </c>
      <c r="W112" s="35">
        <v>1</v>
      </c>
      <c r="X112" s="35" t="s">
        <v>23</v>
      </c>
      <c r="Y112" s="36">
        <v>4</v>
      </c>
      <c r="Z112" s="34"/>
      <c r="AA112" s="35"/>
      <c r="AB112" s="35"/>
      <c r="AC112" s="36"/>
      <c r="AD112" s="75" t="s">
        <v>48</v>
      </c>
      <c r="AE112" s="78" t="s">
        <v>86</v>
      </c>
    </row>
    <row r="113" spans="1:31" ht="15.75" thickBot="1" x14ac:dyDescent="0.3">
      <c r="A113" s="84"/>
      <c r="B113" s="312" t="s">
        <v>290</v>
      </c>
      <c r="C113" s="76" t="s">
        <v>92</v>
      </c>
      <c r="D113" s="76" t="s">
        <v>291</v>
      </c>
      <c r="E113" s="67"/>
      <c r="F113" s="53"/>
      <c r="G113" s="54"/>
      <c r="H113" s="54"/>
      <c r="I113" s="55"/>
      <c r="J113" s="53"/>
      <c r="K113" s="54"/>
      <c r="L113" s="54"/>
      <c r="M113" s="55"/>
      <c r="N113" s="53"/>
      <c r="O113" s="54"/>
      <c r="P113" s="54"/>
      <c r="Q113" s="55"/>
      <c r="R113" s="53"/>
      <c r="S113" s="54"/>
      <c r="T113" s="54"/>
      <c r="U113" s="55"/>
      <c r="V113" s="53">
        <v>0</v>
      </c>
      <c r="W113" s="54">
        <v>2</v>
      </c>
      <c r="X113" s="54" t="s">
        <v>27</v>
      </c>
      <c r="Y113" s="55">
        <v>4</v>
      </c>
      <c r="Z113" s="53"/>
      <c r="AA113" s="54"/>
      <c r="AB113" s="54"/>
      <c r="AC113" s="55"/>
      <c r="AD113" s="23" t="s">
        <v>24</v>
      </c>
      <c r="AE113" s="56" t="s">
        <v>44</v>
      </c>
    </row>
    <row r="114" spans="1:31" ht="15.75" thickBot="1" x14ac:dyDescent="0.3">
      <c r="A114" s="38"/>
      <c r="B114" s="39"/>
      <c r="C114" s="40" t="s">
        <v>28</v>
      </c>
      <c r="D114" s="300"/>
      <c r="E114" s="289">
        <f>SUM(I114,M114,Q114,U114,Y114,AC114)</f>
        <v>15</v>
      </c>
      <c r="F114" s="86"/>
      <c r="G114" s="72"/>
      <c r="H114" s="42"/>
      <c r="I114" s="99"/>
      <c r="J114" s="86"/>
      <c r="K114" s="42"/>
      <c r="L114" s="87"/>
      <c r="M114" s="43"/>
      <c r="N114" s="86"/>
      <c r="O114" s="72"/>
      <c r="P114" s="72"/>
      <c r="Q114" s="43"/>
      <c r="R114" s="86">
        <f>SUM(R110:R113)</f>
        <v>2</v>
      </c>
      <c r="S114" s="42">
        <f>SUM(S110:S113)</f>
        <v>1</v>
      </c>
      <c r="T114" s="87"/>
      <c r="U114" s="43">
        <f>SUM(U110:U113)</f>
        <v>7</v>
      </c>
      <c r="V114" s="86">
        <f>SUM(V112:V113)</f>
        <v>1</v>
      </c>
      <c r="W114" s="72">
        <f>SUM(W112:W113)</f>
        <v>3</v>
      </c>
      <c r="X114" s="72"/>
      <c r="Y114" s="43">
        <f>SUM(Y112:Y113)</f>
        <v>8</v>
      </c>
      <c r="Z114" s="68"/>
      <c r="AA114" s="69"/>
      <c r="AB114" s="69"/>
      <c r="AC114" s="70"/>
      <c r="AD114" s="82"/>
      <c r="AE114" s="41"/>
    </row>
    <row r="115" spans="1:31" ht="27" customHeight="1" thickBot="1" x14ac:dyDescent="0.3">
      <c r="A115" s="380" t="s">
        <v>123</v>
      </c>
      <c r="B115" s="381"/>
      <c r="C115" s="381"/>
      <c r="D115" s="381"/>
      <c r="E115" s="381"/>
      <c r="F115" s="381"/>
      <c r="G115" s="381"/>
      <c r="H115" s="381"/>
      <c r="I115" s="381"/>
      <c r="J115" s="381"/>
      <c r="K115" s="381"/>
      <c r="L115" s="381"/>
      <c r="M115" s="381"/>
      <c r="N115" s="381"/>
      <c r="O115" s="381"/>
      <c r="P115" s="381"/>
      <c r="Q115" s="381"/>
      <c r="R115" s="381"/>
      <c r="S115" s="381"/>
      <c r="T115" s="381"/>
      <c r="U115" s="381"/>
      <c r="V115" s="381"/>
      <c r="W115" s="381"/>
      <c r="X115" s="381"/>
      <c r="Y115" s="381"/>
      <c r="Z115" s="381"/>
      <c r="AA115" s="381"/>
      <c r="AB115" s="381"/>
      <c r="AC115" s="381"/>
      <c r="AD115" s="381"/>
      <c r="AE115" s="382"/>
    </row>
    <row r="116" spans="1:31" x14ac:dyDescent="0.25">
      <c r="A116" s="356" t="s">
        <v>6</v>
      </c>
      <c r="B116" s="356" t="s">
        <v>6</v>
      </c>
      <c r="C116" s="356" t="s">
        <v>7</v>
      </c>
      <c r="D116" s="292"/>
      <c r="E116" s="363" t="s">
        <v>8</v>
      </c>
      <c r="F116" s="364" t="s">
        <v>9</v>
      </c>
      <c r="G116" s="378"/>
      <c r="H116" s="378"/>
      <c r="I116" s="379"/>
      <c r="J116" s="364" t="s">
        <v>10</v>
      </c>
      <c r="K116" s="378"/>
      <c r="L116" s="378"/>
      <c r="M116" s="379"/>
      <c r="N116" s="364" t="s">
        <v>11</v>
      </c>
      <c r="O116" s="378"/>
      <c r="P116" s="378"/>
      <c r="Q116" s="379"/>
      <c r="R116" s="364" t="s">
        <v>12</v>
      </c>
      <c r="S116" s="378"/>
      <c r="T116" s="378"/>
      <c r="U116" s="379"/>
      <c r="V116" s="364" t="s">
        <v>13</v>
      </c>
      <c r="W116" s="378"/>
      <c r="X116" s="378"/>
      <c r="Y116" s="379"/>
      <c r="Z116" s="364" t="s">
        <v>14</v>
      </c>
      <c r="AA116" s="378"/>
      <c r="AB116" s="378"/>
      <c r="AC116" s="379"/>
      <c r="AD116" s="356" t="s">
        <v>15</v>
      </c>
      <c r="AE116" s="356" t="s">
        <v>16</v>
      </c>
    </row>
    <row r="117" spans="1:31" x14ac:dyDescent="0.25">
      <c r="A117" s="359"/>
      <c r="B117" s="359"/>
      <c r="C117" s="359"/>
      <c r="D117" s="293"/>
      <c r="E117" s="376"/>
      <c r="F117" s="371" t="s">
        <v>17</v>
      </c>
      <c r="G117" s="391"/>
      <c r="H117" s="17" t="s">
        <v>18</v>
      </c>
      <c r="I117" s="18" t="s">
        <v>19</v>
      </c>
      <c r="J117" s="371" t="s">
        <v>17</v>
      </c>
      <c r="K117" s="391"/>
      <c r="L117" s="17" t="s">
        <v>18</v>
      </c>
      <c r="M117" s="18" t="s">
        <v>19</v>
      </c>
      <c r="N117" s="371" t="s">
        <v>17</v>
      </c>
      <c r="O117" s="391"/>
      <c r="P117" s="17" t="s">
        <v>18</v>
      </c>
      <c r="Q117" s="18" t="s">
        <v>19</v>
      </c>
      <c r="R117" s="371" t="s">
        <v>17</v>
      </c>
      <c r="S117" s="391"/>
      <c r="T117" s="17" t="s">
        <v>18</v>
      </c>
      <c r="U117" s="18" t="s">
        <v>19</v>
      </c>
      <c r="V117" s="371" t="s">
        <v>17</v>
      </c>
      <c r="W117" s="391"/>
      <c r="X117" s="17" t="s">
        <v>18</v>
      </c>
      <c r="Y117" s="18" t="s">
        <v>19</v>
      </c>
      <c r="Z117" s="371" t="s">
        <v>17</v>
      </c>
      <c r="AA117" s="391"/>
      <c r="AB117" s="17" t="s">
        <v>18</v>
      </c>
      <c r="AC117" s="18" t="s">
        <v>19</v>
      </c>
      <c r="AD117" s="359"/>
      <c r="AE117" s="359"/>
    </row>
    <row r="118" spans="1:31" ht="15.75" thickBot="1" x14ac:dyDescent="0.3">
      <c r="A118" s="359"/>
      <c r="B118" s="360"/>
      <c r="C118" s="360"/>
      <c r="D118" s="294"/>
      <c r="E118" s="377"/>
      <c r="F118" s="19" t="s">
        <v>20</v>
      </c>
      <c r="G118" s="20" t="s">
        <v>21</v>
      </c>
      <c r="H118" s="20"/>
      <c r="I118" s="21"/>
      <c r="J118" s="19" t="s">
        <v>20</v>
      </c>
      <c r="K118" s="20" t="s">
        <v>21</v>
      </c>
      <c r="L118" s="20"/>
      <c r="M118" s="21"/>
      <c r="N118" s="19" t="s">
        <v>20</v>
      </c>
      <c r="O118" s="20" t="s">
        <v>21</v>
      </c>
      <c r="P118" s="20"/>
      <c r="Q118" s="21"/>
      <c r="R118" s="19" t="s">
        <v>20</v>
      </c>
      <c r="S118" s="20" t="s">
        <v>21</v>
      </c>
      <c r="T118" s="20"/>
      <c r="U118" s="21"/>
      <c r="V118" s="19" t="s">
        <v>20</v>
      </c>
      <c r="W118" s="20" t="s">
        <v>21</v>
      </c>
      <c r="X118" s="20"/>
      <c r="Y118" s="21"/>
      <c r="Z118" s="19" t="s">
        <v>20</v>
      </c>
      <c r="AA118" s="20" t="s">
        <v>21</v>
      </c>
      <c r="AB118" s="20"/>
      <c r="AC118" s="21"/>
      <c r="AD118" s="360"/>
      <c r="AE118" s="360"/>
    </row>
    <row r="119" spans="1:31" x14ac:dyDescent="0.25">
      <c r="A119" s="50"/>
      <c r="B119" s="58" t="s">
        <v>292</v>
      </c>
      <c r="C119" s="22" t="s">
        <v>293</v>
      </c>
      <c r="D119" s="22" t="s">
        <v>294</v>
      </c>
      <c r="E119" s="138"/>
      <c r="F119" s="45"/>
      <c r="G119" s="46"/>
      <c r="H119" s="46"/>
      <c r="I119" s="47"/>
      <c r="J119" s="45"/>
      <c r="K119" s="46"/>
      <c r="L119" s="46"/>
      <c r="M119" s="47"/>
      <c r="N119" s="45">
        <v>0</v>
      </c>
      <c r="O119" s="46">
        <v>3</v>
      </c>
      <c r="P119" s="46" t="s">
        <v>27</v>
      </c>
      <c r="Q119" s="47">
        <v>3</v>
      </c>
      <c r="R119" s="45">
        <v>0</v>
      </c>
      <c r="S119" s="46">
        <v>3</v>
      </c>
      <c r="T119" s="46" t="s">
        <v>27</v>
      </c>
      <c r="U119" s="47">
        <v>3</v>
      </c>
      <c r="V119" s="45">
        <v>0</v>
      </c>
      <c r="W119" s="46">
        <v>3</v>
      </c>
      <c r="X119" s="46" t="s">
        <v>27</v>
      </c>
      <c r="Y119" s="47">
        <v>3</v>
      </c>
      <c r="Z119" s="45">
        <v>0</v>
      </c>
      <c r="AA119" s="46">
        <v>3</v>
      </c>
      <c r="AB119" s="46" t="s">
        <v>27</v>
      </c>
      <c r="AC119" s="47">
        <v>3</v>
      </c>
      <c r="AD119" s="189" t="s">
        <v>48</v>
      </c>
      <c r="AE119" s="48" t="s">
        <v>35</v>
      </c>
    </row>
    <row r="120" spans="1:31" x14ac:dyDescent="0.25">
      <c r="A120" s="50"/>
      <c r="B120" s="58" t="s">
        <v>374</v>
      </c>
      <c r="C120" s="76" t="s">
        <v>370</v>
      </c>
      <c r="D120" s="76" t="s">
        <v>376</v>
      </c>
      <c r="E120" s="67"/>
      <c r="F120" s="34">
        <v>0</v>
      </c>
      <c r="G120" s="35">
        <v>6</v>
      </c>
      <c r="H120" s="35" t="s">
        <v>27</v>
      </c>
      <c r="I120" s="36">
        <v>0</v>
      </c>
      <c r="J120" s="34"/>
      <c r="K120" s="35"/>
      <c r="L120" s="35"/>
      <c r="M120" s="36"/>
      <c r="N120" s="34"/>
      <c r="O120" s="35"/>
      <c r="P120" s="35"/>
      <c r="Q120" s="36"/>
      <c r="R120" s="34"/>
      <c r="S120" s="35"/>
      <c r="T120" s="35"/>
      <c r="U120" s="36"/>
      <c r="V120" s="34"/>
      <c r="W120" s="35"/>
      <c r="X120" s="35"/>
      <c r="Y120" s="36"/>
      <c r="Z120" s="34"/>
      <c r="AA120" s="35"/>
      <c r="AB120" s="35"/>
      <c r="AC120" s="36"/>
      <c r="AD120" s="75" t="s">
        <v>49</v>
      </c>
      <c r="AE120" s="63" t="s">
        <v>150</v>
      </c>
    </row>
    <row r="121" spans="1:31" x14ac:dyDescent="0.25">
      <c r="A121" s="50"/>
      <c r="B121" s="58" t="s">
        <v>375</v>
      </c>
      <c r="C121" s="76" t="s">
        <v>371</v>
      </c>
      <c r="D121" s="76" t="s">
        <v>377</v>
      </c>
      <c r="E121" s="67"/>
      <c r="F121" s="34"/>
      <c r="G121" s="35"/>
      <c r="H121" s="35"/>
      <c r="I121" s="36"/>
      <c r="J121" s="34"/>
      <c r="K121" s="35"/>
      <c r="L121" s="35"/>
      <c r="M121" s="36"/>
      <c r="N121" s="34"/>
      <c r="O121" s="35"/>
      <c r="P121" s="35"/>
      <c r="Q121" s="36"/>
      <c r="R121" s="34">
        <v>0</v>
      </c>
      <c r="S121" s="35">
        <v>4</v>
      </c>
      <c r="T121" s="35" t="s">
        <v>27</v>
      </c>
      <c r="U121" s="36">
        <v>0</v>
      </c>
      <c r="V121" s="34"/>
      <c r="W121" s="35"/>
      <c r="X121" s="35"/>
      <c r="Y121" s="36"/>
      <c r="Z121" s="34"/>
      <c r="AA121" s="35"/>
      <c r="AB121" s="35"/>
      <c r="AC121" s="36"/>
      <c r="AD121" s="75" t="s">
        <v>49</v>
      </c>
      <c r="AE121" s="63" t="s">
        <v>153</v>
      </c>
    </row>
    <row r="122" spans="1:31" ht="25.5" x14ac:dyDescent="0.25">
      <c r="A122" s="50"/>
      <c r="B122" s="58" t="s">
        <v>295</v>
      </c>
      <c r="C122" s="76" t="s">
        <v>155</v>
      </c>
      <c r="D122" s="76" t="s">
        <v>296</v>
      </c>
      <c r="E122" s="67"/>
      <c r="F122" s="34">
        <v>0</v>
      </c>
      <c r="G122" s="35">
        <v>1</v>
      </c>
      <c r="H122" s="35" t="s">
        <v>27</v>
      </c>
      <c r="I122" s="36">
        <v>1</v>
      </c>
      <c r="J122" s="34">
        <v>0</v>
      </c>
      <c r="K122" s="35">
        <v>1</v>
      </c>
      <c r="L122" s="35" t="s">
        <v>27</v>
      </c>
      <c r="M122" s="36">
        <v>1</v>
      </c>
      <c r="N122" s="34">
        <v>0</v>
      </c>
      <c r="O122" s="35">
        <v>1</v>
      </c>
      <c r="P122" s="35" t="s">
        <v>27</v>
      </c>
      <c r="Q122" s="36">
        <v>1</v>
      </c>
      <c r="R122" s="34">
        <v>0</v>
      </c>
      <c r="S122" s="35">
        <v>1</v>
      </c>
      <c r="T122" s="35" t="s">
        <v>27</v>
      </c>
      <c r="U122" s="36">
        <v>1</v>
      </c>
      <c r="V122" s="34">
        <v>0</v>
      </c>
      <c r="W122" s="35">
        <v>1</v>
      </c>
      <c r="X122" s="35" t="s">
        <v>27</v>
      </c>
      <c r="Y122" s="36">
        <v>1</v>
      </c>
      <c r="Z122" s="34">
        <v>0</v>
      </c>
      <c r="AA122" s="35">
        <v>1</v>
      </c>
      <c r="AB122" s="35" t="s">
        <v>27</v>
      </c>
      <c r="AC122" s="36">
        <v>1</v>
      </c>
      <c r="AD122" s="246" t="s">
        <v>36</v>
      </c>
      <c r="AE122" s="63" t="s">
        <v>40</v>
      </c>
    </row>
    <row r="123" spans="1:31" ht="25.5" x14ac:dyDescent="0.25">
      <c r="A123" s="50"/>
      <c r="B123" s="58" t="s">
        <v>297</v>
      </c>
      <c r="C123" s="76" t="s">
        <v>156</v>
      </c>
      <c r="D123" s="76" t="s">
        <v>298</v>
      </c>
      <c r="E123" s="76" t="s">
        <v>155</v>
      </c>
      <c r="F123" s="34"/>
      <c r="G123" s="35"/>
      <c r="H123" s="35"/>
      <c r="I123" s="36"/>
      <c r="J123" s="34">
        <v>0</v>
      </c>
      <c r="K123" s="35">
        <v>1</v>
      </c>
      <c r="L123" s="35" t="s">
        <v>27</v>
      </c>
      <c r="M123" s="36">
        <v>1</v>
      </c>
      <c r="N123" s="34">
        <v>0</v>
      </c>
      <c r="O123" s="35">
        <v>1</v>
      </c>
      <c r="P123" s="35" t="s">
        <v>27</v>
      </c>
      <c r="Q123" s="36">
        <v>1</v>
      </c>
      <c r="R123" s="34">
        <v>0</v>
      </c>
      <c r="S123" s="35">
        <v>1</v>
      </c>
      <c r="T123" s="35" t="s">
        <v>27</v>
      </c>
      <c r="U123" s="36">
        <v>1</v>
      </c>
      <c r="V123" s="34">
        <v>0</v>
      </c>
      <c r="W123" s="35">
        <v>1</v>
      </c>
      <c r="X123" s="35" t="s">
        <v>27</v>
      </c>
      <c r="Y123" s="36">
        <v>1</v>
      </c>
      <c r="Z123" s="34">
        <v>0</v>
      </c>
      <c r="AA123" s="35">
        <v>1</v>
      </c>
      <c r="AB123" s="35" t="s">
        <v>27</v>
      </c>
      <c r="AC123" s="36">
        <v>1</v>
      </c>
      <c r="AD123" s="246" t="s">
        <v>36</v>
      </c>
      <c r="AE123" s="63" t="s">
        <v>40</v>
      </c>
    </row>
    <row r="124" spans="1:31" ht="25.5" x14ac:dyDescent="0.25">
      <c r="A124" s="50"/>
      <c r="B124" s="58" t="s">
        <v>299</v>
      </c>
      <c r="C124" s="76" t="s">
        <v>157</v>
      </c>
      <c r="D124" s="76" t="s">
        <v>300</v>
      </c>
      <c r="E124" s="76" t="s">
        <v>156</v>
      </c>
      <c r="F124" s="34"/>
      <c r="G124" s="35"/>
      <c r="H124" s="35"/>
      <c r="I124" s="36"/>
      <c r="J124" s="34"/>
      <c r="K124" s="35"/>
      <c r="L124" s="35"/>
      <c r="M124" s="36"/>
      <c r="N124" s="34">
        <v>0</v>
      </c>
      <c r="O124" s="35">
        <v>1</v>
      </c>
      <c r="P124" s="35" t="s">
        <v>27</v>
      </c>
      <c r="Q124" s="36">
        <v>1</v>
      </c>
      <c r="R124" s="34">
        <v>0</v>
      </c>
      <c r="S124" s="35">
        <v>1</v>
      </c>
      <c r="T124" s="35" t="s">
        <v>27</v>
      </c>
      <c r="U124" s="36">
        <v>1</v>
      </c>
      <c r="V124" s="34">
        <v>0</v>
      </c>
      <c r="W124" s="35">
        <v>1</v>
      </c>
      <c r="X124" s="35" t="s">
        <v>27</v>
      </c>
      <c r="Y124" s="36">
        <v>1</v>
      </c>
      <c r="Z124" s="34">
        <v>0</v>
      </c>
      <c r="AA124" s="35">
        <v>1</v>
      </c>
      <c r="AB124" s="35" t="s">
        <v>27</v>
      </c>
      <c r="AC124" s="36">
        <v>1</v>
      </c>
      <c r="AD124" s="246" t="s">
        <v>36</v>
      </c>
      <c r="AE124" s="63" t="s">
        <v>40</v>
      </c>
    </row>
    <row r="125" spans="1:31" ht="25.5" x14ac:dyDescent="0.25">
      <c r="A125" s="50"/>
      <c r="B125" s="58" t="s">
        <v>301</v>
      </c>
      <c r="C125" s="76" t="s">
        <v>372</v>
      </c>
      <c r="D125" s="76" t="s">
        <v>302</v>
      </c>
      <c r="E125" s="67"/>
      <c r="F125" s="34"/>
      <c r="G125" s="35"/>
      <c r="H125" s="35"/>
      <c r="I125" s="36"/>
      <c r="J125" s="34">
        <v>1</v>
      </c>
      <c r="K125" s="35">
        <v>1</v>
      </c>
      <c r="L125" s="35" t="s">
        <v>27</v>
      </c>
      <c r="M125" s="36">
        <v>2</v>
      </c>
      <c r="N125" s="34">
        <v>1</v>
      </c>
      <c r="O125" s="35">
        <v>1</v>
      </c>
      <c r="P125" s="35" t="s">
        <v>27</v>
      </c>
      <c r="Q125" s="36">
        <v>2</v>
      </c>
      <c r="R125" s="34">
        <v>1</v>
      </c>
      <c r="S125" s="35">
        <v>1</v>
      </c>
      <c r="T125" s="35" t="s">
        <v>27</v>
      </c>
      <c r="U125" s="36">
        <v>2</v>
      </c>
      <c r="V125" s="34">
        <v>1</v>
      </c>
      <c r="W125" s="35">
        <v>1</v>
      </c>
      <c r="X125" s="35" t="s">
        <v>27</v>
      </c>
      <c r="Y125" s="36">
        <v>2</v>
      </c>
      <c r="Z125" s="34">
        <v>1</v>
      </c>
      <c r="AA125" s="35">
        <v>1</v>
      </c>
      <c r="AB125" s="35" t="s">
        <v>27</v>
      </c>
      <c r="AC125" s="36">
        <v>2</v>
      </c>
      <c r="AD125" s="246" t="s">
        <v>36</v>
      </c>
      <c r="AE125" s="63" t="s">
        <v>89</v>
      </c>
    </row>
    <row r="126" spans="1:31" x14ac:dyDescent="0.25">
      <c r="A126" s="50"/>
      <c r="B126" s="58" t="s">
        <v>323</v>
      </c>
      <c r="C126" s="76" t="s">
        <v>383</v>
      </c>
      <c r="D126" s="76" t="s">
        <v>385</v>
      </c>
      <c r="E126" s="67"/>
      <c r="F126" s="34"/>
      <c r="G126" s="35"/>
      <c r="H126" s="35"/>
      <c r="I126" s="36"/>
      <c r="J126" s="34">
        <v>0</v>
      </c>
      <c r="K126" s="35">
        <v>2</v>
      </c>
      <c r="L126" s="35" t="s">
        <v>27</v>
      </c>
      <c r="M126" s="36">
        <v>3</v>
      </c>
      <c r="N126" s="34"/>
      <c r="O126" s="35"/>
      <c r="P126" s="35"/>
      <c r="Q126" s="36"/>
      <c r="R126" s="34">
        <v>0</v>
      </c>
      <c r="S126" s="35">
        <v>2</v>
      </c>
      <c r="T126" s="35" t="s">
        <v>27</v>
      </c>
      <c r="U126" s="36">
        <v>3</v>
      </c>
      <c r="V126" s="34"/>
      <c r="W126" s="35"/>
      <c r="X126" s="35"/>
      <c r="Y126" s="36"/>
      <c r="Z126" s="34"/>
      <c r="AA126" s="35"/>
      <c r="AB126" s="35"/>
      <c r="AC126" s="36"/>
      <c r="AD126" s="246" t="s">
        <v>41</v>
      </c>
      <c r="AE126" s="63" t="s">
        <v>63</v>
      </c>
    </row>
    <row r="127" spans="1:31" x14ac:dyDescent="0.25">
      <c r="A127" s="50"/>
      <c r="B127" s="58" t="s">
        <v>324</v>
      </c>
      <c r="C127" s="76" t="s">
        <v>384</v>
      </c>
      <c r="D127" s="76" t="s">
        <v>386</v>
      </c>
      <c r="E127" s="67"/>
      <c r="F127" s="34"/>
      <c r="G127" s="35"/>
      <c r="H127" s="35"/>
      <c r="I127" s="36"/>
      <c r="J127" s="34"/>
      <c r="K127" s="35"/>
      <c r="L127" s="35"/>
      <c r="M127" s="36"/>
      <c r="N127" s="34">
        <v>0</v>
      </c>
      <c r="O127" s="35">
        <v>2</v>
      </c>
      <c r="P127" s="35" t="s">
        <v>27</v>
      </c>
      <c r="Q127" s="36">
        <v>3</v>
      </c>
      <c r="R127" s="34"/>
      <c r="S127" s="35"/>
      <c r="T127" s="35"/>
      <c r="U127" s="36"/>
      <c r="V127" s="34">
        <v>0</v>
      </c>
      <c r="W127" s="35">
        <v>2</v>
      </c>
      <c r="X127" s="35" t="s">
        <v>27</v>
      </c>
      <c r="Y127" s="36">
        <v>3</v>
      </c>
      <c r="Z127" s="34"/>
      <c r="AA127" s="35"/>
      <c r="AB127" s="35"/>
      <c r="AC127" s="36"/>
      <c r="AD127" s="246" t="s">
        <v>41</v>
      </c>
      <c r="AE127" s="63" t="s">
        <v>63</v>
      </c>
    </row>
    <row r="128" spans="1:31" x14ac:dyDescent="0.25">
      <c r="A128" s="50"/>
      <c r="B128" s="58" t="s">
        <v>319</v>
      </c>
      <c r="C128" s="76" t="s">
        <v>61</v>
      </c>
      <c r="D128" s="76" t="s">
        <v>320</v>
      </c>
      <c r="E128" s="67" t="s">
        <v>95</v>
      </c>
      <c r="F128" s="34"/>
      <c r="G128" s="35"/>
      <c r="H128" s="35"/>
      <c r="I128" s="36"/>
      <c r="J128" s="34">
        <v>0</v>
      </c>
      <c r="K128" s="35">
        <v>3</v>
      </c>
      <c r="L128" s="35" t="s">
        <v>27</v>
      </c>
      <c r="M128" s="36">
        <v>3</v>
      </c>
      <c r="N128" s="34"/>
      <c r="O128" s="35"/>
      <c r="P128" s="35"/>
      <c r="Q128" s="36"/>
      <c r="R128" s="34">
        <v>0</v>
      </c>
      <c r="S128" s="35">
        <v>3</v>
      </c>
      <c r="T128" s="35" t="s">
        <v>27</v>
      </c>
      <c r="U128" s="36">
        <v>3</v>
      </c>
      <c r="V128" s="34"/>
      <c r="W128" s="35"/>
      <c r="X128" s="35"/>
      <c r="Y128" s="36"/>
      <c r="Z128" s="34">
        <v>0</v>
      </c>
      <c r="AA128" s="35">
        <v>3</v>
      </c>
      <c r="AB128" s="35" t="s">
        <v>27</v>
      </c>
      <c r="AC128" s="36">
        <v>3</v>
      </c>
      <c r="AD128" s="246" t="s">
        <v>46</v>
      </c>
      <c r="AE128" s="63" t="s">
        <v>145</v>
      </c>
    </row>
    <row r="129" spans="1:31" x14ac:dyDescent="0.25">
      <c r="A129" s="50"/>
      <c r="B129" s="58" t="s">
        <v>321</v>
      </c>
      <c r="C129" s="76" t="s">
        <v>62</v>
      </c>
      <c r="D129" s="76" t="s">
        <v>322</v>
      </c>
      <c r="E129" s="67"/>
      <c r="F129" s="34"/>
      <c r="G129" s="35"/>
      <c r="H129" s="35"/>
      <c r="I129" s="36"/>
      <c r="J129" s="34">
        <v>0</v>
      </c>
      <c r="K129" s="35">
        <v>3</v>
      </c>
      <c r="L129" s="35" t="s">
        <v>27</v>
      </c>
      <c r="M129" s="36">
        <v>3</v>
      </c>
      <c r="N129" s="34"/>
      <c r="O129" s="35"/>
      <c r="P129" s="35"/>
      <c r="Q129" s="36"/>
      <c r="R129" s="34">
        <v>0</v>
      </c>
      <c r="S129" s="35">
        <v>3</v>
      </c>
      <c r="T129" s="35" t="s">
        <v>27</v>
      </c>
      <c r="U129" s="36">
        <v>3</v>
      </c>
      <c r="V129" s="34"/>
      <c r="W129" s="35"/>
      <c r="X129" s="35"/>
      <c r="Y129" s="36"/>
      <c r="Z129" s="34">
        <v>0</v>
      </c>
      <c r="AA129" s="35">
        <v>3</v>
      </c>
      <c r="AB129" s="35" t="s">
        <v>27</v>
      </c>
      <c r="AC129" s="36">
        <v>3</v>
      </c>
      <c r="AD129" s="246" t="s">
        <v>46</v>
      </c>
      <c r="AE129" s="63" t="s">
        <v>145</v>
      </c>
    </row>
    <row r="130" spans="1:31" x14ac:dyDescent="0.25">
      <c r="A130" s="50"/>
      <c r="B130" s="58" t="s">
        <v>342</v>
      </c>
      <c r="C130" s="76" t="s">
        <v>72</v>
      </c>
      <c r="D130" s="76" t="s">
        <v>343</v>
      </c>
      <c r="E130" s="67"/>
      <c r="F130" s="34">
        <v>0</v>
      </c>
      <c r="G130" s="35">
        <v>2</v>
      </c>
      <c r="H130" s="35" t="s">
        <v>27</v>
      </c>
      <c r="I130" s="36">
        <v>2</v>
      </c>
      <c r="J130" s="34">
        <v>0</v>
      </c>
      <c r="K130" s="35">
        <v>2</v>
      </c>
      <c r="L130" s="35" t="s">
        <v>27</v>
      </c>
      <c r="M130" s="36">
        <v>2</v>
      </c>
      <c r="N130" s="34">
        <v>0</v>
      </c>
      <c r="O130" s="35">
        <v>2</v>
      </c>
      <c r="P130" s="35" t="s">
        <v>27</v>
      </c>
      <c r="Q130" s="36">
        <v>2</v>
      </c>
      <c r="R130" s="34">
        <v>0</v>
      </c>
      <c r="S130" s="35">
        <v>2</v>
      </c>
      <c r="T130" s="35" t="s">
        <v>27</v>
      </c>
      <c r="U130" s="36">
        <v>2</v>
      </c>
      <c r="V130" s="34">
        <v>0</v>
      </c>
      <c r="W130" s="35">
        <v>2</v>
      </c>
      <c r="X130" s="35" t="s">
        <v>27</v>
      </c>
      <c r="Y130" s="36">
        <v>2</v>
      </c>
      <c r="Z130" s="34">
        <v>0</v>
      </c>
      <c r="AA130" s="35">
        <v>2</v>
      </c>
      <c r="AB130" s="35" t="s">
        <v>27</v>
      </c>
      <c r="AC130" s="36">
        <v>2</v>
      </c>
      <c r="AD130" s="246" t="s">
        <v>46</v>
      </c>
      <c r="AE130" s="63" t="s">
        <v>47</v>
      </c>
    </row>
    <row r="131" spans="1:31" x14ac:dyDescent="0.25">
      <c r="A131" s="50"/>
      <c r="B131" s="58" t="s">
        <v>344</v>
      </c>
      <c r="C131" s="76" t="s">
        <v>73</v>
      </c>
      <c r="D131" s="76" t="s">
        <v>345</v>
      </c>
      <c r="E131" s="67"/>
      <c r="F131" s="34">
        <v>0</v>
      </c>
      <c r="G131" s="35">
        <v>2</v>
      </c>
      <c r="H131" s="35" t="s">
        <v>27</v>
      </c>
      <c r="I131" s="36">
        <v>2</v>
      </c>
      <c r="J131" s="34">
        <v>0</v>
      </c>
      <c r="K131" s="35">
        <v>2</v>
      </c>
      <c r="L131" s="35" t="s">
        <v>27</v>
      </c>
      <c r="M131" s="36">
        <v>2</v>
      </c>
      <c r="N131" s="34">
        <v>0</v>
      </c>
      <c r="O131" s="35">
        <v>2</v>
      </c>
      <c r="P131" s="35" t="s">
        <v>27</v>
      </c>
      <c r="Q131" s="36">
        <v>2</v>
      </c>
      <c r="R131" s="34">
        <v>0</v>
      </c>
      <c r="S131" s="35">
        <v>2</v>
      </c>
      <c r="T131" s="35" t="s">
        <v>27</v>
      </c>
      <c r="U131" s="36">
        <v>2</v>
      </c>
      <c r="V131" s="34">
        <v>0</v>
      </c>
      <c r="W131" s="35">
        <v>2</v>
      </c>
      <c r="X131" s="35" t="s">
        <v>27</v>
      </c>
      <c r="Y131" s="36">
        <v>2</v>
      </c>
      <c r="Z131" s="34">
        <v>0</v>
      </c>
      <c r="AA131" s="35">
        <v>2</v>
      </c>
      <c r="AB131" s="35" t="s">
        <v>27</v>
      </c>
      <c r="AC131" s="36">
        <v>2</v>
      </c>
      <c r="AD131" s="246" t="s">
        <v>46</v>
      </c>
      <c r="AE131" s="63" t="s">
        <v>47</v>
      </c>
    </row>
    <row r="132" spans="1:31" x14ac:dyDescent="0.25">
      <c r="A132" s="50"/>
      <c r="B132" s="58" t="s">
        <v>346</v>
      </c>
      <c r="C132" s="76" t="s">
        <v>74</v>
      </c>
      <c r="D132" s="76" t="s">
        <v>347</v>
      </c>
      <c r="E132" s="67"/>
      <c r="F132" s="34">
        <v>0</v>
      </c>
      <c r="G132" s="35">
        <v>2</v>
      </c>
      <c r="H132" s="35" t="s">
        <v>27</v>
      </c>
      <c r="I132" s="36">
        <v>2</v>
      </c>
      <c r="J132" s="34">
        <v>0</v>
      </c>
      <c r="K132" s="35">
        <v>2</v>
      </c>
      <c r="L132" s="35" t="s">
        <v>27</v>
      </c>
      <c r="M132" s="36">
        <v>2</v>
      </c>
      <c r="N132" s="34">
        <v>0</v>
      </c>
      <c r="O132" s="35">
        <v>2</v>
      </c>
      <c r="P132" s="35" t="s">
        <v>27</v>
      </c>
      <c r="Q132" s="36">
        <v>2</v>
      </c>
      <c r="R132" s="34">
        <v>0</v>
      </c>
      <c r="S132" s="35">
        <v>2</v>
      </c>
      <c r="T132" s="35" t="s">
        <v>27</v>
      </c>
      <c r="U132" s="36">
        <v>2</v>
      </c>
      <c r="V132" s="34">
        <v>0</v>
      </c>
      <c r="W132" s="35">
        <v>2</v>
      </c>
      <c r="X132" s="35" t="s">
        <v>27</v>
      </c>
      <c r="Y132" s="36">
        <v>2</v>
      </c>
      <c r="Z132" s="34">
        <v>0</v>
      </c>
      <c r="AA132" s="35">
        <v>2</v>
      </c>
      <c r="AB132" s="35" t="s">
        <v>27</v>
      </c>
      <c r="AC132" s="36">
        <v>2</v>
      </c>
      <c r="AD132" s="246" t="s">
        <v>46</v>
      </c>
      <c r="AE132" s="63" t="s">
        <v>47</v>
      </c>
    </row>
    <row r="133" spans="1:31" x14ac:dyDescent="0.25">
      <c r="A133" s="50"/>
      <c r="B133" s="58" t="s">
        <v>348</v>
      </c>
      <c r="C133" s="76" t="s">
        <v>75</v>
      </c>
      <c r="D133" s="76" t="s">
        <v>349</v>
      </c>
      <c r="E133" s="67"/>
      <c r="F133" s="34">
        <v>0</v>
      </c>
      <c r="G133" s="35">
        <v>2</v>
      </c>
      <c r="H133" s="35" t="s">
        <v>27</v>
      </c>
      <c r="I133" s="36">
        <v>2</v>
      </c>
      <c r="J133" s="34">
        <v>0</v>
      </c>
      <c r="K133" s="35">
        <v>2</v>
      </c>
      <c r="L133" s="35" t="s">
        <v>27</v>
      </c>
      <c r="M133" s="36">
        <v>2</v>
      </c>
      <c r="N133" s="34">
        <v>0</v>
      </c>
      <c r="O133" s="35">
        <v>2</v>
      </c>
      <c r="P133" s="35" t="s">
        <v>27</v>
      </c>
      <c r="Q133" s="36">
        <v>2</v>
      </c>
      <c r="R133" s="34">
        <v>0</v>
      </c>
      <c r="S133" s="35">
        <v>2</v>
      </c>
      <c r="T133" s="35" t="s">
        <v>27</v>
      </c>
      <c r="U133" s="36">
        <v>2</v>
      </c>
      <c r="V133" s="34">
        <v>0</v>
      </c>
      <c r="W133" s="35">
        <v>2</v>
      </c>
      <c r="X133" s="35" t="s">
        <v>27</v>
      </c>
      <c r="Y133" s="36">
        <v>2</v>
      </c>
      <c r="Z133" s="34">
        <v>0</v>
      </c>
      <c r="AA133" s="35">
        <v>2</v>
      </c>
      <c r="AB133" s="35" t="s">
        <v>27</v>
      </c>
      <c r="AC133" s="36">
        <v>2</v>
      </c>
      <c r="AD133" s="246" t="s">
        <v>46</v>
      </c>
      <c r="AE133" s="63" t="s">
        <v>47</v>
      </c>
    </row>
    <row r="134" spans="1:31" x14ac:dyDescent="0.25">
      <c r="A134" s="50"/>
      <c r="B134" s="58" t="s">
        <v>350</v>
      </c>
      <c r="C134" s="76" t="s">
        <v>76</v>
      </c>
      <c r="D134" s="76" t="s">
        <v>351</v>
      </c>
      <c r="E134" s="67"/>
      <c r="F134" s="34">
        <v>0</v>
      </c>
      <c r="G134" s="35">
        <v>2</v>
      </c>
      <c r="H134" s="35" t="s">
        <v>27</v>
      </c>
      <c r="I134" s="36">
        <v>2</v>
      </c>
      <c r="J134" s="34">
        <v>0</v>
      </c>
      <c r="K134" s="35">
        <v>2</v>
      </c>
      <c r="L134" s="35" t="s">
        <v>27</v>
      </c>
      <c r="M134" s="36">
        <v>2</v>
      </c>
      <c r="N134" s="34">
        <v>0</v>
      </c>
      <c r="O134" s="35">
        <v>2</v>
      </c>
      <c r="P134" s="35" t="s">
        <v>27</v>
      </c>
      <c r="Q134" s="36">
        <v>2</v>
      </c>
      <c r="R134" s="34">
        <v>0</v>
      </c>
      <c r="S134" s="35">
        <v>2</v>
      </c>
      <c r="T134" s="35" t="s">
        <v>27</v>
      </c>
      <c r="U134" s="36">
        <v>2</v>
      </c>
      <c r="V134" s="34">
        <v>0</v>
      </c>
      <c r="W134" s="35">
        <v>2</v>
      </c>
      <c r="X134" s="35" t="s">
        <v>27</v>
      </c>
      <c r="Y134" s="36">
        <v>2</v>
      </c>
      <c r="Z134" s="34">
        <v>0</v>
      </c>
      <c r="AA134" s="35">
        <v>2</v>
      </c>
      <c r="AB134" s="35" t="s">
        <v>27</v>
      </c>
      <c r="AC134" s="36">
        <v>2</v>
      </c>
      <c r="AD134" s="246" t="s">
        <v>46</v>
      </c>
      <c r="AE134" s="63" t="s">
        <v>47</v>
      </c>
    </row>
    <row r="135" spans="1:31" x14ac:dyDescent="0.25">
      <c r="A135" s="50"/>
      <c r="B135" s="58" t="s">
        <v>352</v>
      </c>
      <c r="C135" s="76" t="s">
        <v>77</v>
      </c>
      <c r="D135" s="76" t="s">
        <v>353</v>
      </c>
      <c r="E135" s="67"/>
      <c r="F135" s="34">
        <v>0</v>
      </c>
      <c r="G135" s="35">
        <v>2</v>
      </c>
      <c r="H135" s="35" t="s">
        <v>27</v>
      </c>
      <c r="I135" s="36">
        <v>2</v>
      </c>
      <c r="J135" s="34">
        <v>0</v>
      </c>
      <c r="K135" s="35">
        <v>2</v>
      </c>
      <c r="L135" s="35" t="s">
        <v>27</v>
      </c>
      <c r="M135" s="36">
        <v>2</v>
      </c>
      <c r="N135" s="34">
        <v>0</v>
      </c>
      <c r="O135" s="35">
        <v>2</v>
      </c>
      <c r="P135" s="35" t="s">
        <v>27</v>
      </c>
      <c r="Q135" s="36">
        <v>2</v>
      </c>
      <c r="R135" s="34">
        <v>0</v>
      </c>
      <c r="S135" s="35">
        <v>2</v>
      </c>
      <c r="T135" s="35" t="s">
        <v>27</v>
      </c>
      <c r="U135" s="36">
        <v>2</v>
      </c>
      <c r="V135" s="34">
        <v>0</v>
      </c>
      <c r="W135" s="35">
        <v>2</v>
      </c>
      <c r="X135" s="35" t="s">
        <v>27</v>
      </c>
      <c r="Y135" s="36">
        <v>2</v>
      </c>
      <c r="Z135" s="34">
        <v>0</v>
      </c>
      <c r="AA135" s="35">
        <v>2</v>
      </c>
      <c r="AB135" s="35" t="s">
        <v>27</v>
      </c>
      <c r="AC135" s="36">
        <v>2</v>
      </c>
      <c r="AD135" s="246" t="s">
        <v>46</v>
      </c>
      <c r="AE135" s="63" t="s">
        <v>47</v>
      </c>
    </row>
    <row r="136" spans="1:31" x14ac:dyDescent="0.25">
      <c r="A136" s="50"/>
      <c r="B136" s="58" t="s">
        <v>354</v>
      </c>
      <c r="C136" s="76" t="s">
        <v>143</v>
      </c>
      <c r="D136" s="76" t="s">
        <v>355</v>
      </c>
      <c r="E136" s="67"/>
      <c r="F136" s="34">
        <v>0</v>
      </c>
      <c r="G136" s="35">
        <v>2</v>
      </c>
      <c r="H136" s="35" t="s">
        <v>27</v>
      </c>
      <c r="I136" s="36">
        <v>2</v>
      </c>
      <c r="J136" s="34">
        <v>0</v>
      </c>
      <c r="K136" s="35">
        <v>2</v>
      </c>
      <c r="L136" s="35" t="s">
        <v>27</v>
      </c>
      <c r="M136" s="36">
        <v>2</v>
      </c>
      <c r="N136" s="34">
        <v>0</v>
      </c>
      <c r="O136" s="35">
        <v>2</v>
      </c>
      <c r="P136" s="35" t="s">
        <v>27</v>
      </c>
      <c r="Q136" s="36">
        <v>2</v>
      </c>
      <c r="R136" s="34">
        <v>0</v>
      </c>
      <c r="S136" s="35">
        <v>2</v>
      </c>
      <c r="T136" s="35" t="s">
        <v>27</v>
      </c>
      <c r="U136" s="36">
        <v>2</v>
      </c>
      <c r="V136" s="34">
        <v>0</v>
      </c>
      <c r="W136" s="35">
        <v>2</v>
      </c>
      <c r="X136" s="35" t="s">
        <v>27</v>
      </c>
      <c r="Y136" s="36">
        <v>2</v>
      </c>
      <c r="Z136" s="34">
        <v>0</v>
      </c>
      <c r="AA136" s="35">
        <v>2</v>
      </c>
      <c r="AB136" s="35" t="s">
        <v>27</v>
      </c>
      <c r="AC136" s="36">
        <v>2</v>
      </c>
      <c r="AD136" s="246" t="s">
        <v>46</v>
      </c>
      <c r="AE136" s="63" t="s">
        <v>145</v>
      </c>
    </row>
    <row r="137" spans="1:31" x14ac:dyDescent="0.25">
      <c r="A137" s="50"/>
      <c r="B137" s="58" t="s">
        <v>356</v>
      </c>
      <c r="C137" s="76" t="s">
        <v>144</v>
      </c>
      <c r="D137" s="76" t="s">
        <v>357</v>
      </c>
      <c r="E137" s="67"/>
      <c r="F137" s="34">
        <v>0</v>
      </c>
      <c r="G137" s="35">
        <v>2</v>
      </c>
      <c r="H137" s="35" t="s">
        <v>27</v>
      </c>
      <c r="I137" s="36">
        <v>2</v>
      </c>
      <c r="J137" s="34">
        <v>0</v>
      </c>
      <c r="K137" s="35">
        <v>2</v>
      </c>
      <c r="L137" s="35" t="s">
        <v>27</v>
      </c>
      <c r="M137" s="36">
        <v>2</v>
      </c>
      <c r="N137" s="34">
        <v>0</v>
      </c>
      <c r="O137" s="35">
        <v>2</v>
      </c>
      <c r="P137" s="35" t="s">
        <v>27</v>
      </c>
      <c r="Q137" s="36">
        <v>2</v>
      </c>
      <c r="R137" s="34">
        <v>0</v>
      </c>
      <c r="S137" s="35">
        <v>2</v>
      </c>
      <c r="T137" s="35" t="s">
        <v>27</v>
      </c>
      <c r="U137" s="36">
        <v>2</v>
      </c>
      <c r="V137" s="34">
        <v>0</v>
      </c>
      <c r="W137" s="35">
        <v>2</v>
      </c>
      <c r="X137" s="35" t="s">
        <v>27</v>
      </c>
      <c r="Y137" s="36">
        <v>2</v>
      </c>
      <c r="Z137" s="34">
        <v>0</v>
      </c>
      <c r="AA137" s="35">
        <v>2</v>
      </c>
      <c r="AB137" s="35" t="s">
        <v>27</v>
      </c>
      <c r="AC137" s="36">
        <v>2</v>
      </c>
      <c r="AD137" s="246" t="s">
        <v>46</v>
      </c>
      <c r="AE137" s="63" t="s">
        <v>141</v>
      </c>
    </row>
    <row r="138" spans="1:31" x14ac:dyDescent="0.25">
      <c r="A138" s="50"/>
      <c r="B138" s="58" t="s">
        <v>337</v>
      </c>
      <c r="C138" s="76" t="s">
        <v>71</v>
      </c>
      <c r="D138" s="76" t="s">
        <v>338</v>
      </c>
      <c r="E138" s="67"/>
      <c r="F138" s="34">
        <v>0</v>
      </c>
      <c r="G138" s="35">
        <v>2</v>
      </c>
      <c r="H138" s="35" t="s">
        <v>27</v>
      </c>
      <c r="I138" s="36">
        <v>2</v>
      </c>
      <c r="J138" s="34">
        <v>0</v>
      </c>
      <c r="K138" s="35">
        <v>2</v>
      </c>
      <c r="L138" s="35" t="s">
        <v>27</v>
      </c>
      <c r="M138" s="36">
        <v>2</v>
      </c>
      <c r="N138" s="34">
        <v>0</v>
      </c>
      <c r="O138" s="35">
        <v>2</v>
      </c>
      <c r="P138" s="35" t="s">
        <v>27</v>
      </c>
      <c r="Q138" s="36">
        <v>2</v>
      </c>
      <c r="R138" s="34">
        <v>0</v>
      </c>
      <c r="S138" s="35">
        <v>2</v>
      </c>
      <c r="T138" s="35" t="s">
        <v>27</v>
      </c>
      <c r="U138" s="36">
        <v>2</v>
      </c>
      <c r="V138" s="34">
        <v>0</v>
      </c>
      <c r="W138" s="35">
        <v>2</v>
      </c>
      <c r="X138" s="35" t="s">
        <v>27</v>
      </c>
      <c r="Y138" s="36">
        <v>2</v>
      </c>
      <c r="Z138" s="34">
        <v>0</v>
      </c>
      <c r="AA138" s="35">
        <v>2</v>
      </c>
      <c r="AB138" s="35" t="s">
        <v>27</v>
      </c>
      <c r="AC138" s="36">
        <v>2</v>
      </c>
      <c r="AD138" s="246" t="s">
        <v>41</v>
      </c>
      <c r="AE138" s="63" t="s">
        <v>42</v>
      </c>
    </row>
    <row r="139" spans="1:31" x14ac:dyDescent="0.25">
      <c r="A139" s="50"/>
      <c r="B139" s="58" t="s">
        <v>378</v>
      </c>
      <c r="C139" s="76" t="s">
        <v>373</v>
      </c>
      <c r="D139" s="76" t="s">
        <v>388</v>
      </c>
      <c r="E139" s="67"/>
      <c r="F139" s="34">
        <v>0</v>
      </c>
      <c r="G139" s="35">
        <v>2</v>
      </c>
      <c r="H139" s="35" t="s">
        <v>27</v>
      </c>
      <c r="I139" s="36">
        <v>2</v>
      </c>
      <c r="J139" s="34">
        <v>0</v>
      </c>
      <c r="K139" s="35">
        <v>2</v>
      </c>
      <c r="L139" s="35" t="s">
        <v>27</v>
      </c>
      <c r="M139" s="36">
        <v>2</v>
      </c>
      <c r="N139" s="34">
        <v>0</v>
      </c>
      <c r="O139" s="35">
        <v>2</v>
      </c>
      <c r="P139" s="35" t="s">
        <v>27</v>
      </c>
      <c r="Q139" s="36">
        <v>2</v>
      </c>
      <c r="R139" s="34">
        <v>0</v>
      </c>
      <c r="S139" s="35">
        <v>2</v>
      </c>
      <c r="T139" s="35" t="s">
        <v>27</v>
      </c>
      <c r="U139" s="36">
        <v>2</v>
      </c>
      <c r="V139" s="34">
        <v>0</v>
      </c>
      <c r="W139" s="35">
        <v>2</v>
      </c>
      <c r="X139" s="35" t="s">
        <v>27</v>
      </c>
      <c r="Y139" s="36">
        <v>2</v>
      </c>
      <c r="Z139" s="34">
        <v>0</v>
      </c>
      <c r="AA139" s="35">
        <v>2</v>
      </c>
      <c r="AB139" s="35" t="s">
        <v>27</v>
      </c>
      <c r="AC139" s="36">
        <v>2</v>
      </c>
      <c r="AD139" s="246" t="s">
        <v>41</v>
      </c>
      <c r="AE139" s="63" t="s">
        <v>42</v>
      </c>
    </row>
    <row r="140" spans="1:31" x14ac:dyDescent="0.25">
      <c r="A140" s="50"/>
      <c r="B140" s="58" t="s">
        <v>389</v>
      </c>
      <c r="C140" s="76" t="s">
        <v>394</v>
      </c>
      <c r="D140" s="76" t="s">
        <v>399</v>
      </c>
      <c r="E140" s="67"/>
      <c r="F140" s="34"/>
      <c r="G140" s="35"/>
      <c r="H140" s="35"/>
      <c r="I140" s="36"/>
      <c r="J140" s="34">
        <v>0</v>
      </c>
      <c r="K140" s="35">
        <v>2</v>
      </c>
      <c r="L140" s="35" t="s">
        <v>27</v>
      </c>
      <c r="M140" s="36">
        <v>2</v>
      </c>
      <c r="N140" s="34"/>
      <c r="O140" s="35"/>
      <c r="P140" s="35"/>
      <c r="Q140" s="36"/>
      <c r="R140" s="34"/>
      <c r="S140" s="35"/>
      <c r="T140" s="35"/>
      <c r="U140" s="36"/>
      <c r="V140" s="34"/>
      <c r="W140" s="35"/>
      <c r="X140" s="35"/>
      <c r="Y140" s="36"/>
      <c r="Z140" s="34"/>
      <c r="AA140" s="35"/>
      <c r="AB140" s="35"/>
      <c r="AC140" s="36"/>
      <c r="AD140" s="246" t="s">
        <v>41</v>
      </c>
      <c r="AE140" s="63" t="s">
        <v>42</v>
      </c>
    </row>
    <row r="141" spans="1:31" x14ac:dyDescent="0.25">
      <c r="A141" s="50"/>
      <c r="B141" s="58" t="s">
        <v>390</v>
      </c>
      <c r="C141" s="76" t="s">
        <v>395</v>
      </c>
      <c r="D141" s="76" t="s">
        <v>400</v>
      </c>
      <c r="E141" s="67"/>
      <c r="F141" s="34"/>
      <c r="G141" s="35"/>
      <c r="H141" s="35"/>
      <c r="I141" s="36"/>
      <c r="J141" s="34"/>
      <c r="K141" s="35"/>
      <c r="L141" s="35"/>
      <c r="M141" s="36"/>
      <c r="N141" s="34">
        <v>0</v>
      </c>
      <c r="O141" s="35">
        <v>2</v>
      </c>
      <c r="P141" s="35" t="s">
        <v>27</v>
      </c>
      <c r="Q141" s="36">
        <v>2</v>
      </c>
      <c r="R141" s="34"/>
      <c r="S141" s="35"/>
      <c r="T141" s="35"/>
      <c r="U141" s="36"/>
      <c r="V141" s="34"/>
      <c r="W141" s="35"/>
      <c r="X141" s="35"/>
      <c r="Y141" s="36"/>
      <c r="Z141" s="34"/>
      <c r="AA141" s="35"/>
      <c r="AB141" s="35"/>
      <c r="AC141" s="36"/>
      <c r="AD141" s="246" t="s">
        <v>41</v>
      </c>
      <c r="AE141" s="63" t="s">
        <v>42</v>
      </c>
    </row>
    <row r="142" spans="1:31" x14ac:dyDescent="0.25">
      <c r="A142" s="50"/>
      <c r="B142" s="58" t="s">
        <v>391</v>
      </c>
      <c r="C142" s="76" t="s">
        <v>396</v>
      </c>
      <c r="D142" s="76" t="s">
        <v>401</v>
      </c>
      <c r="E142" s="67"/>
      <c r="F142" s="34"/>
      <c r="G142" s="35"/>
      <c r="H142" s="35"/>
      <c r="I142" s="36"/>
      <c r="J142" s="34"/>
      <c r="K142" s="35"/>
      <c r="L142" s="35"/>
      <c r="M142" s="36"/>
      <c r="N142" s="34"/>
      <c r="O142" s="35"/>
      <c r="P142" s="35"/>
      <c r="Q142" s="36"/>
      <c r="R142" s="34">
        <v>0</v>
      </c>
      <c r="S142" s="35">
        <v>2</v>
      </c>
      <c r="T142" s="35" t="s">
        <v>27</v>
      </c>
      <c r="U142" s="36">
        <v>2</v>
      </c>
      <c r="V142" s="34"/>
      <c r="W142" s="35"/>
      <c r="X142" s="35"/>
      <c r="Y142" s="36"/>
      <c r="Z142" s="34"/>
      <c r="AA142" s="35"/>
      <c r="AB142" s="35"/>
      <c r="AC142" s="36"/>
      <c r="AD142" s="246" t="s">
        <v>41</v>
      </c>
      <c r="AE142" s="63" t="s">
        <v>42</v>
      </c>
    </row>
    <row r="143" spans="1:31" x14ac:dyDescent="0.25">
      <c r="A143" s="50"/>
      <c r="B143" s="58" t="s">
        <v>392</v>
      </c>
      <c r="C143" s="76" t="s">
        <v>397</v>
      </c>
      <c r="D143" s="76" t="s">
        <v>402</v>
      </c>
      <c r="E143" s="67"/>
      <c r="F143" s="34"/>
      <c r="G143" s="35"/>
      <c r="H143" s="35"/>
      <c r="I143" s="36"/>
      <c r="J143" s="34"/>
      <c r="K143" s="35"/>
      <c r="L143" s="35"/>
      <c r="M143" s="36"/>
      <c r="N143" s="34"/>
      <c r="O143" s="35"/>
      <c r="P143" s="35"/>
      <c r="Q143" s="36"/>
      <c r="R143" s="34"/>
      <c r="S143" s="35"/>
      <c r="T143" s="35"/>
      <c r="U143" s="36"/>
      <c r="V143" s="34">
        <v>0</v>
      </c>
      <c r="W143" s="35">
        <v>2</v>
      </c>
      <c r="X143" s="35" t="s">
        <v>27</v>
      </c>
      <c r="Y143" s="36">
        <v>2</v>
      </c>
      <c r="Z143" s="34"/>
      <c r="AA143" s="35"/>
      <c r="AB143" s="35"/>
      <c r="AC143" s="36"/>
      <c r="AD143" s="246" t="s">
        <v>41</v>
      </c>
      <c r="AE143" s="63" t="s">
        <v>42</v>
      </c>
    </row>
    <row r="144" spans="1:31" x14ac:dyDescent="0.25">
      <c r="A144" s="50"/>
      <c r="B144" s="58" t="s">
        <v>393</v>
      </c>
      <c r="C144" s="76" t="s">
        <v>398</v>
      </c>
      <c r="D144" s="76" t="s">
        <v>403</v>
      </c>
      <c r="E144" s="67"/>
      <c r="F144" s="34"/>
      <c r="G144" s="35"/>
      <c r="H144" s="35"/>
      <c r="I144" s="36"/>
      <c r="J144" s="34"/>
      <c r="K144" s="35"/>
      <c r="L144" s="35"/>
      <c r="M144" s="36"/>
      <c r="N144" s="34"/>
      <c r="O144" s="35"/>
      <c r="P144" s="35"/>
      <c r="Q144" s="36"/>
      <c r="R144" s="34"/>
      <c r="S144" s="35"/>
      <c r="T144" s="35"/>
      <c r="U144" s="36"/>
      <c r="V144" s="34"/>
      <c r="W144" s="35"/>
      <c r="X144" s="35"/>
      <c r="Y144" s="36"/>
      <c r="Z144" s="34">
        <v>0</v>
      </c>
      <c r="AA144" s="35">
        <v>2</v>
      </c>
      <c r="AB144" s="35" t="s">
        <v>27</v>
      </c>
      <c r="AC144" s="36">
        <v>2</v>
      </c>
      <c r="AD144" s="246" t="s">
        <v>41</v>
      </c>
      <c r="AE144" s="63" t="s">
        <v>42</v>
      </c>
    </row>
    <row r="145" spans="1:35" ht="25.5" x14ac:dyDescent="0.25">
      <c r="A145" s="50"/>
      <c r="B145" s="58" t="s">
        <v>303</v>
      </c>
      <c r="C145" s="76" t="s">
        <v>53</v>
      </c>
      <c r="D145" s="76" t="s">
        <v>304</v>
      </c>
      <c r="E145" s="67"/>
      <c r="F145" s="34"/>
      <c r="G145" s="35"/>
      <c r="H145" s="35"/>
      <c r="I145" s="36"/>
      <c r="J145" s="34"/>
      <c r="K145" s="35"/>
      <c r="L145" s="35"/>
      <c r="M145" s="36"/>
      <c r="N145" s="34">
        <v>0</v>
      </c>
      <c r="O145" s="35">
        <v>2</v>
      </c>
      <c r="P145" s="35" t="s">
        <v>27</v>
      </c>
      <c r="Q145" s="36">
        <v>2</v>
      </c>
      <c r="R145" s="34"/>
      <c r="S145" s="35"/>
      <c r="T145" s="35"/>
      <c r="U145" s="36"/>
      <c r="V145" s="34">
        <v>0</v>
      </c>
      <c r="W145" s="35">
        <v>2</v>
      </c>
      <c r="X145" s="35" t="s">
        <v>27</v>
      </c>
      <c r="Y145" s="36">
        <v>2</v>
      </c>
      <c r="Z145" s="34"/>
      <c r="AA145" s="35"/>
      <c r="AB145" s="35"/>
      <c r="AC145" s="36"/>
      <c r="AD145" s="246" t="s">
        <v>36</v>
      </c>
      <c r="AE145" s="63" t="s">
        <v>40</v>
      </c>
    </row>
    <row r="146" spans="1:35" ht="25.5" x14ac:dyDescent="0.25">
      <c r="A146" s="50"/>
      <c r="B146" s="58" t="s">
        <v>305</v>
      </c>
      <c r="C146" s="76" t="s">
        <v>54</v>
      </c>
      <c r="D146" s="76" t="s">
        <v>306</v>
      </c>
      <c r="E146" s="67"/>
      <c r="F146" s="34"/>
      <c r="G146" s="35"/>
      <c r="H146" s="35"/>
      <c r="I146" s="36"/>
      <c r="J146" s="34"/>
      <c r="K146" s="35"/>
      <c r="L146" s="35"/>
      <c r="M146" s="36"/>
      <c r="N146" s="34">
        <v>1</v>
      </c>
      <c r="O146" s="35">
        <v>1</v>
      </c>
      <c r="P146" s="35" t="s">
        <v>27</v>
      </c>
      <c r="Q146" s="36">
        <v>2</v>
      </c>
      <c r="R146" s="34"/>
      <c r="S146" s="35"/>
      <c r="T146" s="35"/>
      <c r="U146" s="36"/>
      <c r="V146" s="34">
        <v>1</v>
      </c>
      <c r="W146" s="35">
        <v>1</v>
      </c>
      <c r="X146" s="35" t="s">
        <v>27</v>
      </c>
      <c r="Y146" s="36">
        <v>2</v>
      </c>
      <c r="Z146" s="34"/>
      <c r="AA146" s="35"/>
      <c r="AB146" s="35"/>
      <c r="AC146" s="36"/>
      <c r="AD146" s="246" t="s">
        <v>36</v>
      </c>
      <c r="AE146" s="63" t="s">
        <v>37</v>
      </c>
    </row>
    <row r="147" spans="1:35" ht="25.5" x14ac:dyDescent="0.25">
      <c r="A147" s="50"/>
      <c r="B147" s="58" t="s">
        <v>307</v>
      </c>
      <c r="C147" s="76" t="s">
        <v>55</v>
      </c>
      <c r="D147" s="76" t="s">
        <v>308</v>
      </c>
      <c r="E147" s="76" t="s">
        <v>54</v>
      </c>
      <c r="F147" s="34"/>
      <c r="G147" s="35"/>
      <c r="H147" s="35"/>
      <c r="I147" s="36"/>
      <c r="J147" s="34"/>
      <c r="K147" s="35"/>
      <c r="L147" s="35"/>
      <c r="M147" s="36"/>
      <c r="N147" s="34"/>
      <c r="O147" s="35"/>
      <c r="P147" s="35"/>
      <c r="Q147" s="36"/>
      <c r="R147" s="34">
        <v>0</v>
      </c>
      <c r="S147" s="35">
        <v>2</v>
      </c>
      <c r="T147" s="35" t="s">
        <v>27</v>
      </c>
      <c r="U147" s="36">
        <v>2</v>
      </c>
      <c r="V147" s="34"/>
      <c r="W147" s="35"/>
      <c r="X147" s="35"/>
      <c r="Y147" s="36"/>
      <c r="Z147" s="34">
        <v>0</v>
      </c>
      <c r="AA147" s="35">
        <v>2</v>
      </c>
      <c r="AB147" s="35" t="s">
        <v>27</v>
      </c>
      <c r="AC147" s="36">
        <v>2</v>
      </c>
      <c r="AD147" s="246" t="s">
        <v>36</v>
      </c>
      <c r="AE147" s="63" t="s">
        <v>37</v>
      </c>
    </row>
    <row r="148" spans="1:35" ht="25.5" x14ac:dyDescent="0.25">
      <c r="A148" s="50"/>
      <c r="B148" s="58" t="s">
        <v>309</v>
      </c>
      <c r="C148" s="76" t="s">
        <v>56</v>
      </c>
      <c r="D148" s="76" t="s">
        <v>310</v>
      </c>
      <c r="E148" s="67"/>
      <c r="F148" s="34"/>
      <c r="G148" s="35"/>
      <c r="H148" s="35"/>
      <c r="I148" s="36"/>
      <c r="J148" s="34"/>
      <c r="K148" s="35"/>
      <c r="L148" s="35"/>
      <c r="M148" s="36"/>
      <c r="N148" s="34">
        <v>1</v>
      </c>
      <c r="O148" s="35">
        <v>1</v>
      </c>
      <c r="P148" s="35" t="s">
        <v>27</v>
      </c>
      <c r="Q148" s="36">
        <v>2</v>
      </c>
      <c r="R148" s="34">
        <v>1</v>
      </c>
      <c r="S148" s="35">
        <v>1</v>
      </c>
      <c r="T148" s="35" t="s">
        <v>27</v>
      </c>
      <c r="U148" s="36">
        <v>2</v>
      </c>
      <c r="V148" s="34">
        <v>1</v>
      </c>
      <c r="W148" s="35">
        <v>1</v>
      </c>
      <c r="X148" s="35" t="s">
        <v>27</v>
      </c>
      <c r="Y148" s="36">
        <v>2</v>
      </c>
      <c r="Z148" s="34">
        <v>1</v>
      </c>
      <c r="AA148" s="35">
        <v>1</v>
      </c>
      <c r="AB148" s="35" t="s">
        <v>27</v>
      </c>
      <c r="AC148" s="36">
        <v>2</v>
      </c>
      <c r="AD148" s="246" t="s">
        <v>36</v>
      </c>
      <c r="AE148" s="63" t="s">
        <v>50</v>
      </c>
    </row>
    <row r="149" spans="1:35" ht="25.5" x14ac:dyDescent="0.25">
      <c r="A149" s="50"/>
      <c r="B149" s="58" t="s">
        <v>311</v>
      </c>
      <c r="C149" s="76" t="s">
        <v>57</v>
      </c>
      <c r="D149" s="76" t="s">
        <v>312</v>
      </c>
      <c r="E149" s="67"/>
      <c r="F149" s="34"/>
      <c r="G149" s="35"/>
      <c r="H149" s="35"/>
      <c r="I149" s="36"/>
      <c r="J149" s="34"/>
      <c r="K149" s="35"/>
      <c r="L149" s="35"/>
      <c r="M149" s="36"/>
      <c r="N149" s="34">
        <v>1</v>
      </c>
      <c r="O149" s="35">
        <v>1</v>
      </c>
      <c r="P149" s="35" t="s">
        <v>27</v>
      </c>
      <c r="Q149" s="36">
        <v>2</v>
      </c>
      <c r="R149" s="34">
        <v>1</v>
      </c>
      <c r="S149" s="35">
        <v>1</v>
      </c>
      <c r="T149" s="35" t="s">
        <v>27</v>
      </c>
      <c r="U149" s="36">
        <v>2</v>
      </c>
      <c r="V149" s="34">
        <v>1</v>
      </c>
      <c r="W149" s="35">
        <v>1</v>
      </c>
      <c r="X149" s="35" t="s">
        <v>27</v>
      </c>
      <c r="Y149" s="36">
        <v>2</v>
      </c>
      <c r="Z149" s="34">
        <v>1</v>
      </c>
      <c r="AA149" s="35">
        <v>1</v>
      </c>
      <c r="AB149" s="35" t="s">
        <v>27</v>
      </c>
      <c r="AC149" s="36">
        <v>2</v>
      </c>
      <c r="AD149" s="246" t="s">
        <v>36</v>
      </c>
      <c r="AE149" s="63" t="s">
        <v>38</v>
      </c>
    </row>
    <row r="150" spans="1:35" s="193" customFormat="1" ht="25.5" x14ac:dyDescent="0.25">
      <c r="A150" s="50"/>
      <c r="B150" s="58" t="s">
        <v>313</v>
      </c>
      <c r="C150" s="76" t="s">
        <v>58</v>
      </c>
      <c r="D150" s="76" t="s">
        <v>314</v>
      </c>
      <c r="E150" s="67"/>
      <c r="F150" s="34"/>
      <c r="G150" s="35"/>
      <c r="H150" s="35"/>
      <c r="I150" s="36"/>
      <c r="J150" s="34"/>
      <c r="K150" s="35"/>
      <c r="L150" s="35"/>
      <c r="M150" s="36"/>
      <c r="N150" s="34">
        <v>0</v>
      </c>
      <c r="O150" s="35">
        <v>2</v>
      </c>
      <c r="P150" s="35" t="s">
        <v>27</v>
      </c>
      <c r="Q150" s="36">
        <v>2</v>
      </c>
      <c r="R150" s="34">
        <v>0</v>
      </c>
      <c r="S150" s="35">
        <v>2</v>
      </c>
      <c r="T150" s="35" t="s">
        <v>27</v>
      </c>
      <c r="U150" s="36">
        <v>2</v>
      </c>
      <c r="V150" s="34">
        <v>0</v>
      </c>
      <c r="W150" s="35">
        <v>2</v>
      </c>
      <c r="X150" s="35" t="s">
        <v>27</v>
      </c>
      <c r="Y150" s="36">
        <v>2</v>
      </c>
      <c r="Z150" s="34">
        <v>0</v>
      </c>
      <c r="AA150" s="35">
        <v>2</v>
      </c>
      <c r="AB150" s="35" t="s">
        <v>27</v>
      </c>
      <c r="AC150" s="36">
        <v>2</v>
      </c>
      <c r="AD150" s="246" t="s">
        <v>36</v>
      </c>
      <c r="AE150" s="63" t="s">
        <v>39</v>
      </c>
    </row>
    <row r="151" spans="1:35" ht="25.5" x14ac:dyDescent="0.25">
      <c r="A151" s="50"/>
      <c r="B151" s="58" t="s">
        <v>315</v>
      </c>
      <c r="C151" s="76" t="s">
        <v>59</v>
      </c>
      <c r="D151" s="76" t="s">
        <v>316</v>
      </c>
      <c r="E151" s="67"/>
      <c r="F151" s="34"/>
      <c r="G151" s="35"/>
      <c r="H151" s="35"/>
      <c r="I151" s="36"/>
      <c r="J151" s="34"/>
      <c r="K151" s="35"/>
      <c r="L151" s="35"/>
      <c r="M151" s="36"/>
      <c r="N151" s="34">
        <v>1</v>
      </c>
      <c r="O151" s="35">
        <v>1</v>
      </c>
      <c r="P151" s="35" t="s">
        <v>27</v>
      </c>
      <c r="Q151" s="36">
        <v>2</v>
      </c>
      <c r="R151" s="34">
        <v>1</v>
      </c>
      <c r="S151" s="35">
        <v>1</v>
      </c>
      <c r="T151" s="35" t="s">
        <v>27</v>
      </c>
      <c r="U151" s="36">
        <v>2</v>
      </c>
      <c r="V151" s="34">
        <v>1</v>
      </c>
      <c r="W151" s="35">
        <v>1</v>
      </c>
      <c r="X151" s="35" t="s">
        <v>27</v>
      </c>
      <c r="Y151" s="36">
        <v>2</v>
      </c>
      <c r="Z151" s="34">
        <v>1</v>
      </c>
      <c r="AA151" s="35">
        <v>1</v>
      </c>
      <c r="AB151" s="35" t="s">
        <v>27</v>
      </c>
      <c r="AC151" s="36">
        <v>2</v>
      </c>
      <c r="AD151" s="246" t="s">
        <v>36</v>
      </c>
      <c r="AE151" s="63" t="s">
        <v>37</v>
      </c>
    </row>
    <row r="152" spans="1:35" ht="25.5" x14ac:dyDescent="0.25">
      <c r="A152" s="50"/>
      <c r="B152" s="58" t="s">
        <v>317</v>
      </c>
      <c r="C152" s="76" t="s">
        <v>60</v>
      </c>
      <c r="D152" s="76" t="s">
        <v>318</v>
      </c>
      <c r="E152" s="67"/>
      <c r="F152" s="34"/>
      <c r="G152" s="35"/>
      <c r="H152" s="35"/>
      <c r="I152" s="36"/>
      <c r="J152" s="34"/>
      <c r="K152" s="35"/>
      <c r="L152" s="35"/>
      <c r="M152" s="36"/>
      <c r="N152" s="34">
        <v>0</v>
      </c>
      <c r="O152" s="35">
        <v>2</v>
      </c>
      <c r="P152" s="35" t="s">
        <v>27</v>
      </c>
      <c r="Q152" s="36">
        <v>2</v>
      </c>
      <c r="R152" s="34">
        <v>0</v>
      </c>
      <c r="S152" s="35">
        <v>2</v>
      </c>
      <c r="T152" s="35" t="s">
        <v>27</v>
      </c>
      <c r="U152" s="36">
        <v>2</v>
      </c>
      <c r="V152" s="34">
        <v>0</v>
      </c>
      <c r="W152" s="35">
        <v>2</v>
      </c>
      <c r="X152" s="35" t="s">
        <v>27</v>
      </c>
      <c r="Y152" s="36">
        <v>2</v>
      </c>
      <c r="Z152" s="34">
        <v>0</v>
      </c>
      <c r="AA152" s="35">
        <v>2</v>
      </c>
      <c r="AB152" s="35" t="s">
        <v>27</v>
      </c>
      <c r="AC152" s="36">
        <v>2</v>
      </c>
      <c r="AD152" s="246" t="s">
        <v>36</v>
      </c>
      <c r="AE152" s="63" t="s">
        <v>38</v>
      </c>
      <c r="AI152" t="s">
        <v>95</v>
      </c>
    </row>
    <row r="153" spans="1:35" x14ac:dyDescent="0.25">
      <c r="A153" s="50"/>
      <c r="B153" s="58" t="s">
        <v>325</v>
      </c>
      <c r="C153" s="76" t="s">
        <v>64</v>
      </c>
      <c r="D153" s="76" t="s">
        <v>326</v>
      </c>
      <c r="E153" s="67"/>
      <c r="F153" s="34"/>
      <c r="G153" s="35"/>
      <c r="H153" s="35"/>
      <c r="I153" s="36"/>
      <c r="J153" s="34"/>
      <c r="K153" s="35"/>
      <c r="L153" s="35"/>
      <c r="M153" s="36"/>
      <c r="N153" s="34">
        <v>1</v>
      </c>
      <c r="O153" s="35">
        <v>1</v>
      </c>
      <c r="P153" s="35" t="s">
        <v>27</v>
      </c>
      <c r="Q153" s="36">
        <v>3</v>
      </c>
      <c r="R153" s="34"/>
      <c r="S153" s="35"/>
      <c r="T153" s="35"/>
      <c r="U153" s="36"/>
      <c r="V153" s="34">
        <v>1</v>
      </c>
      <c r="W153" s="35">
        <v>1</v>
      </c>
      <c r="X153" s="35" t="s">
        <v>27</v>
      </c>
      <c r="Y153" s="36">
        <v>3</v>
      </c>
      <c r="Z153" s="34"/>
      <c r="AA153" s="35"/>
      <c r="AB153" s="35"/>
      <c r="AC153" s="36"/>
      <c r="AD153" s="75" t="s">
        <v>41</v>
      </c>
      <c r="AE153" s="63" t="s">
        <v>45</v>
      </c>
    </row>
    <row r="154" spans="1:35" x14ac:dyDescent="0.25">
      <c r="A154" s="50"/>
      <c r="B154" s="58" t="s">
        <v>327</v>
      </c>
      <c r="C154" s="76" t="s">
        <v>65</v>
      </c>
      <c r="D154" s="76" t="s">
        <v>328</v>
      </c>
      <c r="E154" s="67"/>
      <c r="F154" s="34"/>
      <c r="G154" s="35"/>
      <c r="H154" s="35"/>
      <c r="I154" s="36"/>
      <c r="J154" s="34"/>
      <c r="K154" s="35"/>
      <c r="L154" s="35"/>
      <c r="M154" s="36"/>
      <c r="N154" s="34"/>
      <c r="O154" s="35"/>
      <c r="P154" s="35"/>
      <c r="Q154" s="36"/>
      <c r="R154" s="34">
        <v>1</v>
      </c>
      <c r="S154" s="35">
        <v>2</v>
      </c>
      <c r="T154" s="35" t="s">
        <v>27</v>
      </c>
      <c r="U154" s="36">
        <v>3</v>
      </c>
      <c r="V154" s="34"/>
      <c r="W154" s="35"/>
      <c r="X154" s="35"/>
      <c r="Y154" s="36"/>
      <c r="Z154" s="34">
        <v>1</v>
      </c>
      <c r="AA154" s="35">
        <v>2</v>
      </c>
      <c r="AB154" s="35" t="s">
        <v>27</v>
      </c>
      <c r="AC154" s="36">
        <v>3</v>
      </c>
      <c r="AD154" s="75" t="s">
        <v>41</v>
      </c>
      <c r="AE154" s="63" t="s">
        <v>45</v>
      </c>
    </row>
    <row r="155" spans="1:35" x14ac:dyDescent="0.25">
      <c r="A155" s="50"/>
      <c r="B155" s="58" t="s">
        <v>329</v>
      </c>
      <c r="C155" s="76" t="s">
        <v>66</v>
      </c>
      <c r="D155" s="76" t="s">
        <v>330</v>
      </c>
      <c r="E155" s="67"/>
      <c r="F155" s="34"/>
      <c r="G155" s="35"/>
      <c r="H155" s="35"/>
      <c r="I155" s="36"/>
      <c r="J155" s="34"/>
      <c r="K155" s="35"/>
      <c r="L155" s="35"/>
      <c r="M155" s="36"/>
      <c r="N155" s="34">
        <v>1</v>
      </c>
      <c r="O155" s="35">
        <v>1</v>
      </c>
      <c r="P155" s="35" t="s">
        <v>27</v>
      </c>
      <c r="Q155" s="36">
        <v>3</v>
      </c>
      <c r="R155" s="34"/>
      <c r="S155" s="35"/>
      <c r="T155" s="35"/>
      <c r="U155" s="36"/>
      <c r="V155" s="34">
        <v>1</v>
      </c>
      <c r="W155" s="35">
        <v>1</v>
      </c>
      <c r="X155" s="35" t="s">
        <v>27</v>
      </c>
      <c r="Y155" s="36">
        <v>3</v>
      </c>
      <c r="Z155" s="34"/>
      <c r="AA155" s="35"/>
      <c r="AB155" s="35"/>
      <c r="AC155" s="36"/>
      <c r="AD155" s="75" t="s">
        <v>41</v>
      </c>
      <c r="AE155" s="63" t="s">
        <v>45</v>
      </c>
    </row>
    <row r="156" spans="1:35" x14ac:dyDescent="0.25">
      <c r="A156" s="50"/>
      <c r="B156" s="58" t="s">
        <v>331</v>
      </c>
      <c r="C156" s="76" t="s">
        <v>67</v>
      </c>
      <c r="D156" s="76" t="s">
        <v>332</v>
      </c>
      <c r="E156" s="67"/>
      <c r="F156" s="34"/>
      <c r="G156" s="35"/>
      <c r="H156" s="35"/>
      <c r="I156" s="36"/>
      <c r="J156" s="34"/>
      <c r="K156" s="35"/>
      <c r="L156" s="35"/>
      <c r="M156" s="36"/>
      <c r="N156" s="34"/>
      <c r="O156" s="35"/>
      <c r="P156" s="35"/>
      <c r="Q156" s="36"/>
      <c r="R156" s="34">
        <v>1</v>
      </c>
      <c r="S156" s="35">
        <v>1</v>
      </c>
      <c r="T156" s="35" t="s">
        <v>27</v>
      </c>
      <c r="U156" s="36">
        <v>3</v>
      </c>
      <c r="V156" s="34"/>
      <c r="W156" s="35"/>
      <c r="X156" s="35"/>
      <c r="Y156" s="36"/>
      <c r="Z156" s="34">
        <v>1</v>
      </c>
      <c r="AA156" s="35">
        <v>1</v>
      </c>
      <c r="AB156" s="35" t="s">
        <v>27</v>
      </c>
      <c r="AC156" s="36">
        <v>3</v>
      </c>
      <c r="AD156" s="75" t="s">
        <v>41</v>
      </c>
      <c r="AE156" s="63" t="s">
        <v>45</v>
      </c>
    </row>
    <row r="157" spans="1:35" x14ac:dyDescent="0.25">
      <c r="A157" s="50"/>
      <c r="B157" s="58" t="s">
        <v>333</v>
      </c>
      <c r="C157" s="76" t="s">
        <v>68</v>
      </c>
      <c r="D157" s="76" t="s">
        <v>334</v>
      </c>
      <c r="E157" s="67"/>
      <c r="F157" s="34"/>
      <c r="G157" s="35"/>
      <c r="H157" s="35"/>
      <c r="I157" s="36"/>
      <c r="J157" s="34"/>
      <c r="K157" s="35"/>
      <c r="L157" s="35"/>
      <c r="M157" s="36"/>
      <c r="N157" s="34">
        <v>1</v>
      </c>
      <c r="O157" s="35">
        <v>1</v>
      </c>
      <c r="P157" s="35" t="s">
        <v>27</v>
      </c>
      <c r="Q157" s="36">
        <v>3</v>
      </c>
      <c r="R157" s="34"/>
      <c r="S157" s="35"/>
      <c r="T157" s="35"/>
      <c r="U157" s="36"/>
      <c r="V157" s="34">
        <v>1</v>
      </c>
      <c r="W157" s="35">
        <v>1</v>
      </c>
      <c r="X157" s="35" t="s">
        <v>27</v>
      </c>
      <c r="Y157" s="36">
        <v>3</v>
      </c>
      <c r="Z157" s="34"/>
      <c r="AA157" s="35"/>
      <c r="AB157" s="35"/>
      <c r="AC157" s="36"/>
      <c r="AD157" s="75" t="s">
        <v>41</v>
      </c>
      <c r="AE157" s="63" t="s">
        <v>45</v>
      </c>
    </row>
    <row r="158" spans="1:35" x14ac:dyDescent="0.25">
      <c r="A158" s="50"/>
      <c r="B158" s="58" t="s">
        <v>335</v>
      </c>
      <c r="C158" s="76" t="s">
        <v>69</v>
      </c>
      <c r="D158" s="76" t="s">
        <v>336</v>
      </c>
      <c r="E158" s="67"/>
      <c r="F158" s="34"/>
      <c r="G158" s="35"/>
      <c r="H158" s="35"/>
      <c r="I158" s="36"/>
      <c r="J158" s="34"/>
      <c r="K158" s="35"/>
      <c r="L158" s="35"/>
      <c r="M158" s="36"/>
      <c r="N158" s="34">
        <v>0</v>
      </c>
      <c r="O158" s="35">
        <v>2</v>
      </c>
      <c r="P158" s="35" t="s">
        <v>27</v>
      </c>
      <c r="Q158" s="36">
        <v>2</v>
      </c>
      <c r="R158" s="34">
        <v>0</v>
      </c>
      <c r="S158" s="35">
        <v>2</v>
      </c>
      <c r="T158" s="35" t="s">
        <v>27</v>
      </c>
      <c r="U158" s="36">
        <v>2</v>
      </c>
      <c r="V158" s="34">
        <v>0</v>
      </c>
      <c r="W158" s="35">
        <v>2</v>
      </c>
      <c r="X158" s="35" t="s">
        <v>27</v>
      </c>
      <c r="Y158" s="36">
        <v>2</v>
      </c>
      <c r="Z158" s="34">
        <v>0</v>
      </c>
      <c r="AA158" s="35">
        <v>2</v>
      </c>
      <c r="AB158" s="35" t="s">
        <v>27</v>
      </c>
      <c r="AC158" s="36">
        <v>2</v>
      </c>
      <c r="AD158" s="13" t="s">
        <v>190</v>
      </c>
      <c r="AE158" s="63" t="s">
        <v>70</v>
      </c>
    </row>
    <row r="159" spans="1:35" x14ac:dyDescent="0.25">
      <c r="A159" s="50"/>
      <c r="B159" s="33" t="s">
        <v>379</v>
      </c>
      <c r="C159" s="323" t="s">
        <v>380</v>
      </c>
      <c r="D159" s="307"/>
      <c r="E159" s="322"/>
      <c r="F159" s="34">
        <v>0</v>
      </c>
      <c r="G159" s="35">
        <v>2</v>
      </c>
      <c r="H159" s="35" t="s">
        <v>27</v>
      </c>
      <c r="I159" s="36">
        <v>2</v>
      </c>
      <c r="J159" s="34">
        <v>0</v>
      </c>
      <c r="K159" s="35">
        <v>2</v>
      </c>
      <c r="L159" s="35" t="s">
        <v>27</v>
      </c>
      <c r="M159" s="36">
        <v>2</v>
      </c>
      <c r="N159" s="34">
        <v>0</v>
      </c>
      <c r="O159" s="35">
        <v>2</v>
      </c>
      <c r="P159" s="35" t="s">
        <v>27</v>
      </c>
      <c r="Q159" s="36">
        <v>2</v>
      </c>
      <c r="R159" s="34">
        <v>0</v>
      </c>
      <c r="S159" s="35">
        <v>2</v>
      </c>
      <c r="T159" s="35" t="s">
        <v>27</v>
      </c>
      <c r="U159" s="36">
        <v>2</v>
      </c>
      <c r="V159" s="34">
        <v>0</v>
      </c>
      <c r="W159" s="35">
        <v>2</v>
      </c>
      <c r="X159" s="35" t="s">
        <v>27</v>
      </c>
      <c r="Y159" s="36">
        <v>2</v>
      </c>
      <c r="Z159" s="34">
        <v>0</v>
      </c>
      <c r="AA159" s="35">
        <v>2</v>
      </c>
      <c r="AB159" s="35" t="s">
        <v>27</v>
      </c>
      <c r="AC159" s="36">
        <v>2</v>
      </c>
      <c r="AD159" s="78" t="s">
        <v>381</v>
      </c>
      <c r="AE159" s="324" t="s">
        <v>382</v>
      </c>
    </row>
    <row r="160" spans="1:35" s="193" customFormat="1" x14ac:dyDescent="0.25">
      <c r="A160" s="50"/>
      <c r="B160" s="58" t="s">
        <v>418</v>
      </c>
      <c r="C160" s="323" t="s">
        <v>420</v>
      </c>
      <c r="D160" s="307"/>
      <c r="E160" s="322"/>
      <c r="F160" s="53"/>
      <c r="G160" s="54"/>
      <c r="H160" s="54"/>
      <c r="I160" s="55"/>
      <c r="J160" s="53">
        <v>0</v>
      </c>
      <c r="K160" s="54">
        <v>2</v>
      </c>
      <c r="L160" s="54" t="s">
        <v>27</v>
      </c>
      <c r="M160" s="55">
        <v>2</v>
      </c>
      <c r="N160" s="53"/>
      <c r="O160" s="54"/>
      <c r="P160" s="54"/>
      <c r="Q160" s="55"/>
      <c r="R160" s="53"/>
      <c r="S160" s="54"/>
      <c r="T160" s="54"/>
      <c r="U160" s="55"/>
      <c r="V160" s="53"/>
      <c r="W160" s="54"/>
      <c r="X160" s="54"/>
      <c r="Y160" s="55"/>
      <c r="Z160" s="53"/>
      <c r="AA160" s="54"/>
      <c r="AB160" s="54"/>
      <c r="AC160" s="55"/>
      <c r="AD160" s="78" t="s">
        <v>381</v>
      </c>
      <c r="AE160" s="78" t="s">
        <v>387</v>
      </c>
    </row>
    <row r="161" spans="1:31" s="193" customFormat="1" x14ac:dyDescent="0.25">
      <c r="A161" s="50"/>
      <c r="B161" s="58" t="s">
        <v>417</v>
      </c>
      <c r="C161" s="323" t="s">
        <v>411</v>
      </c>
      <c r="D161" s="307"/>
      <c r="E161" s="322"/>
      <c r="F161" s="53"/>
      <c r="G161" s="54"/>
      <c r="H161" s="54"/>
      <c r="I161" s="55"/>
      <c r="J161" s="53"/>
      <c r="K161" s="54"/>
      <c r="L161" s="54"/>
      <c r="M161" s="55"/>
      <c r="N161" s="53">
        <v>0</v>
      </c>
      <c r="O161" s="54">
        <v>2</v>
      </c>
      <c r="P161" s="54" t="s">
        <v>27</v>
      </c>
      <c r="Q161" s="55">
        <v>2</v>
      </c>
      <c r="R161" s="53"/>
      <c r="S161" s="54"/>
      <c r="T161" s="54"/>
      <c r="U161" s="55"/>
      <c r="V161" s="53"/>
      <c r="W161" s="54"/>
      <c r="X161" s="54"/>
      <c r="Y161" s="55"/>
      <c r="Z161" s="53"/>
      <c r="AA161" s="54"/>
      <c r="AB161" s="54"/>
      <c r="AC161" s="55"/>
      <c r="AD161" s="78" t="s">
        <v>381</v>
      </c>
      <c r="AE161" s="78" t="s">
        <v>387</v>
      </c>
    </row>
    <row r="162" spans="1:31" ht="15.75" thickBot="1" x14ac:dyDescent="0.3">
      <c r="A162" s="50"/>
      <c r="B162" s="58" t="s">
        <v>340</v>
      </c>
      <c r="C162" s="291" t="s">
        <v>195</v>
      </c>
      <c r="D162" s="317" t="s">
        <v>341</v>
      </c>
      <c r="E162" s="190"/>
      <c r="F162" s="133">
        <v>0</v>
      </c>
      <c r="G162" s="134">
        <v>2</v>
      </c>
      <c r="H162" s="134" t="s">
        <v>27</v>
      </c>
      <c r="I162" s="85">
        <v>2</v>
      </c>
      <c r="J162" s="133">
        <v>0</v>
      </c>
      <c r="K162" s="134">
        <v>2</v>
      </c>
      <c r="L162" s="134" t="s">
        <v>27</v>
      </c>
      <c r="M162" s="85">
        <v>2</v>
      </c>
      <c r="N162" s="133">
        <v>0</v>
      </c>
      <c r="O162" s="134">
        <v>2</v>
      </c>
      <c r="P162" s="134" t="s">
        <v>27</v>
      </c>
      <c r="Q162" s="85">
        <v>2</v>
      </c>
      <c r="R162" s="133">
        <v>0</v>
      </c>
      <c r="S162" s="134">
        <v>2</v>
      </c>
      <c r="T162" s="134" t="s">
        <v>27</v>
      </c>
      <c r="U162" s="85">
        <v>2</v>
      </c>
      <c r="V162" s="133">
        <v>0</v>
      </c>
      <c r="W162" s="134">
        <v>2</v>
      </c>
      <c r="X162" s="134" t="s">
        <v>27</v>
      </c>
      <c r="Y162" s="85">
        <v>2</v>
      </c>
      <c r="Z162" s="133">
        <v>0</v>
      </c>
      <c r="AA162" s="134">
        <v>2</v>
      </c>
      <c r="AB162" s="134" t="s">
        <v>27</v>
      </c>
      <c r="AC162" s="85">
        <v>2</v>
      </c>
      <c r="AD162" s="191" t="s">
        <v>41</v>
      </c>
      <c r="AE162" s="192" t="s">
        <v>146</v>
      </c>
    </row>
    <row r="163" spans="1:31" ht="15.75" thickBot="1" x14ac:dyDescent="0.3">
      <c r="A163" s="50"/>
      <c r="B163" s="58" t="s">
        <v>404</v>
      </c>
      <c r="C163" s="291" t="s">
        <v>405</v>
      </c>
      <c r="D163" s="317"/>
      <c r="E163" s="190"/>
      <c r="F163" s="133"/>
      <c r="G163" s="134"/>
      <c r="H163" s="134"/>
      <c r="I163" s="85"/>
      <c r="J163" s="133">
        <v>0</v>
      </c>
      <c r="K163" s="134">
        <v>2</v>
      </c>
      <c r="L163" s="134" t="s">
        <v>27</v>
      </c>
      <c r="M163" s="85">
        <v>2</v>
      </c>
      <c r="N163" s="133"/>
      <c r="O163" s="134"/>
      <c r="P163" s="134"/>
      <c r="Q163" s="85"/>
      <c r="R163" s="133">
        <v>0</v>
      </c>
      <c r="S163" s="134">
        <v>2</v>
      </c>
      <c r="T163" s="134" t="s">
        <v>27</v>
      </c>
      <c r="U163" s="85">
        <v>2</v>
      </c>
      <c r="V163" s="133"/>
      <c r="W163" s="134"/>
      <c r="X163" s="134"/>
      <c r="Y163" s="85"/>
      <c r="Z163" s="133">
        <v>0</v>
      </c>
      <c r="AA163" s="134">
        <v>2</v>
      </c>
      <c r="AB163" s="134" t="s">
        <v>27</v>
      </c>
      <c r="AC163" s="85">
        <v>2</v>
      </c>
      <c r="AD163" s="191" t="s">
        <v>41</v>
      </c>
      <c r="AE163" s="192" t="s">
        <v>85</v>
      </c>
    </row>
    <row r="164" spans="1:31" ht="15.75" thickBot="1" x14ac:dyDescent="0.3">
      <c r="A164" s="50"/>
      <c r="B164" s="58" t="s">
        <v>406</v>
      </c>
      <c r="C164" s="291" t="s">
        <v>407</v>
      </c>
      <c r="D164" s="317"/>
      <c r="E164" s="190"/>
      <c r="F164" s="133">
        <v>0</v>
      </c>
      <c r="G164" s="134">
        <v>2</v>
      </c>
      <c r="H164" s="134" t="s">
        <v>27</v>
      </c>
      <c r="I164" s="85">
        <v>2</v>
      </c>
      <c r="J164" s="133"/>
      <c r="K164" s="134"/>
      <c r="L164" s="134"/>
      <c r="M164" s="85"/>
      <c r="N164" s="133">
        <v>0</v>
      </c>
      <c r="O164" s="134">
        <v>2</v>
      </c>
      <c r="P164" s="134" t="s">
        <v>27</v>
      </c>
      <c r="Q164" s="85">
        <v>2</v>
      </c>
      <c r="R164" s="133"/>
      <c r="S164" s="134"/>
      <c r="T164" s="134"/>
      <c r="U164" s="85"/>
      <c r="V164" s="133">
        <v>0</v>
      </c>
      <c r="W164" s="134">
        <v>2</v>
      </c>
      <c r="X164" s="134" t="s">
        <v>27</v>
      </c>
      <c r="Y164" s="85">
        <v>2</v>
      </c>
      <c r="Z164" s="133"/>
      <c r="AA164" s="134"/>
      <c r="AB164" s="134"/>
      <c r="AC164" s="85"/>
      <c r="AD164" s="191" t="s">
        <v>41</v>
      </c>
      <c r="AE164" s="192" t="s">
        <v>85</v>
      </c>
    </row>
    <row r="165" spans="1:31" ht="15.75" thickBot="1" x14ac:dyDescent="0.3">
      <c r="A165" s="50"/>
      <c r="B165" s="58" t="s">
        <v>408</v>
      </c>
      <c r="C165" s="291" t="s">
        <v>409</v>
      </c>
      <c r="D165" s="317"/>
      <c r="E165" s="190"/>
      <c r="F165" s="133"/>
      <c r="G165" s="134"/>
      <c r="H165" s="134"/>
      <c r="I165" s="85"/>
      <c r="J165" s="133">
        <v>0</v>
      </c>
      <c r="K165" s="134">
        <v>2</v>
      </c>
      <c r="L165" s="134" t="s">
        <v>27</v>
      </c>
      <c r="M165" s="85">
        <v>2</v>
      </c>
      <c r="N165" s="133"/>
      <c r="O165" s="134"/>
      <c r="P165" s="134"/>
      <c r="Q165" s="85"/>
      <c r="R165" s="133">
        <v>0</v>
      </c>
      <c r="S165" s="134">
        <v>2</v>
      </c>
      <c r="T165" s="134" t="s">
        <v>27</v>
      </c>
      <c r="U165" s="85">
        <v>2</v>
      </c>
      <c r="V165" s="133"/>
      <c r="W165" s="134"/>
      <c r="X165" s="134"/>
      <c r="Y165" s="85"/>
      <c r="Z165" s="133">
        <v>0</v>
      </c>
      <c r="AA165" s="134">
        <v>2</v>
      </c>
      <c r="AB165" s="134" t="s">
        <v>27</v>
      </c>
      <c r="AC165" s="85">
        <v>2</v>
      </c>
      <c r="AD165" s="191" t="s">
        <v>41</v>
      </c>
      <c r="AE165" s="192" t="s">
        <v>85</v>
      </c>
    </row>
    <row r="166" spans="1:31" ht="25.5" x14ac:dyDescent="0.25">
      <c r="A166" s="102"/>
      <c r="B166" s="120" t="s">
        <v>424</v>
      </c>
      <c r="C166" s="413" t="s">
        <v>425</v>
      </c>
      <c r="D166" s="413"/>
      <c r="E166" s="414"/>
      <c r="F166" s="35">
        <v>0</v>
      </c>
      <c r="G166" s="35">
        <v>2</v>
      </c>
      <c r="H166" s="35" t="s">
        <v>27</v>
      </c>
      <c r="I166" s="35">
        <v>2</v>
      </c>
      <c r="J166" s="35"/>
      <c r="K166" s="35"/>
      <c r="L166" s="35"/>
      <c r="M166" s="35"/>
      <c r="N166" s="35">
        <v>0</v>
      </c>
      <c r="O166" s="35">
        <v>2</v>
      </c>
      <c r="P166" s="35" t="s">
        <v>27</v>
      </c>
      <c r="Q166" s="35">
        <v>2</v>
      </c>
      <c r="R166" s="35"/>
      <c r="S166" s="35"/>
      <c r="T166" s="35"/>
      <c r="U166" s="35"/>
      <c r="V166" s="35">
        <v>0</v>
      </c>
      <c r="W166" s="35">
        <v>2</v>
      </c>
      <c r="X166" s="35" t="s">
        <v>27</v>
      </c>
      <c r="Y166" s="35">
        <v>2</v>
      </c>
      <c r="Z166" s="35"/>
      <c r="AA166" s="35"/>
      <c r="AB166" s="35"/>
      <c r="AC166" s="35"/>
      <c r="AD166" s="415" t="s">
        <v>48</v>
      </c>
      <c r="AE166" s="415" t="s">
        <v>35</v>
      </c>
    </row>
    <row r="167" spans="1:3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5">
      <c r="A168" s="1"/>
      <c r="B168" s="1"/>
      <c r="C168" s="1" t="s">
        <v>78</v>
      </c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</sheetData>
  <mergeCells count="69">
    <mergeCell ref="A22:AE22"/>
    <mergeCell ref="A29:AE29"/>
    <mergeCell ref="A32:AE32"/>
    <mergeCell ref="A46:AE46"/>
    <mergeCell ref="A36:AE36"/>
    <mergeCell ref="A33:AE33"/>
    <mergeCell ref="A26:AE26"/>
    <mergeCell ref="A43:AE43"/>
    <mergeCell ref="A51:AE51"/>
    <mergeCell ref="A66:AE66"/>
    <mergeCell ref="A63:AE63"/>
    <mergeCell ref="A23:AE23"/>
    <mergeCell ref="A103:AE103"/>
    <mergeCell ref="A76:AE76"/>
    <mergeCell ref="A80:AE80"/>
    <mergeCell ref="A59:AE59"/>
    <mergeCell ref="A55:AE55"/>
    <mergeCell ref="A88:AE88"/>
    <mergeCell ref="A94:AE94"/>
    <mergeCell ref="AE116:AE118"/>
    <mergeCell ref="F117:G117"/>
    <mergeCell ref="J117:K117"/>
    <mergeCell ref="N117:O117"/>
    <mergeCell ref="R117:S117"/>
    <mergeCell ref="V117:W117"/>
    <mergeCell ref="Z117:AA117"/>
    <mergeCell ref="R116:U116"/>
    <mergeCell ref="V116:Y116"/>
    <mergeCell ref="Z116:AC116"/>
    <mergeCell ref="AD116:AD118"/>
    <mergeCell ref="J116:M116"/>
    <mergeCell ref="N116:Q116"/>
    <mergeCell ref="N18:Q18"/>
    <mergeCell ref="R18:U18"/>
    <mergeCell ref="V18:Y18"/>
    <mergeCell ref="Z18:AC18"/>
    <mergeCell ref="A116:A118"/>
    <mergeCell ref="B116:B118"/>
    <mergeCell ref="C116:C118"/>
    <mergeCell ref="E116:E118"/>
    <mergeCell ref="F116:I116"/>
    <mergeCell ref="A115:AE115"/>
    <mergeCell ref="A39:AE39"/>
    <mergeCell ref="A104:AE104"/>
    <mergeCell ref="A109:AE109"/>
    <mergeCell ref="A69:AE69"/>
    <mergeCell ref="A73:AE73"/>
    <mergeCell ref="A98:AE98"/>
    <mergeCell ref="A1:AE1"/>
    <mergeCell ref="A2:AE2"/>
    <mergeCell ref="A3:AE3"/>
    <mergeCell ref="A4:AE4"/>
    <mergeCell ref="A5:AE5"/>
    <mergeCell ref="A21:AE21"/>
    <mergeCell ref="A54:AE54"/>
    <mergeCell ref="A18:A20"/>
    <mergeCell ref="B18:B20"/>
    <mergeCell ref="C18:C20"/>
    <mergeCell ref="E18:E20"/>
    <mergeCell ref="F18:I18"/>
    <mergeCell ref="AD18:AD20"/>
    <mergeCell ref="AE18:AE20"/>
    <mergeCell ref="F19:G19"/>
    <mergeCell ref="J19:K19"/>
    <mergeCell ref="N19:O19"/>
    <mergeCell ref="R19:S19"/>
    <mergeCell ref="V19:W19"/>
    <mergeCell ref="Z19:AA19"/>
    <mergeCell ref="J18:M18"/>
  </mergeCells>
  <pageMargins left="0.11811023622047245" right="0.11811023622047245" top="0.15748031496062992" bottom="0.15748031496062992" header="0.11811023622047245" footer="0.19685039370078741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2BNCSKN18</vt:lpstr>
      <vt:lpstr>'2BNCSKN18'!Nyomtatási_terület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Káplár Klaudia</dc:creator>
  <cp:lastModifiedBy>Ambrus Zoltán</cp:lastModifiedBy>
  <cp:lastPrinted>2018-06-01T11:00:48Z</cp:lastPrinted>
  <dcterms:created xsi:type="dcterms:W3CDTF">2017-02-27T09:25:39Z</dcterms:created>
  <dcterms:modified xsi:type="dcterms:W3CDTF">2019-07-30T12:50:32Z</dcterms:modified>
</cp:coreProperties>
</file>