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Képzési dokumentumok\Művészeti Kar\Mintatantervek\BA\Képalkotás\"/>
    </mc:Choice>
  </mc:AlternateContent>
  <bookViews>
    <workbookView xWindow="555" yWindow="555" windowWidth="23250" windowHeight="13170" tabRatio="500"/>
  </bookViews>
  <sheets>
    <sheet name="4BNKA13" sheetId="1" r:id="rId1"/>
  </sheets>
  <definedNames>
    <definedName name="_xlnm._FilterDatabase" localSheetId="0" hidden="1">'4BNKA13'!$A$27:$AD$163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58" i="1" l="1"/>
  <c r="W58" i="1"/>
  <c r="V58" i="1"/>
  <c r="U58" i="1"/>
  <c r="D58" i="1"/>
  <c r="V9" i="1"/>
  <c r="L43" i="1"/>
  <c r="L55" i="1"/>
  <c r="L70" i="1"/>
  <c r="L76" i="1"/>
  <c r="L102" i="1"/>
  <c r="L145" i="1"/>
  <c r="L120" i="1"/>
  <c r="L112" i="1"/>
  <c r="H43" i="1"/>
  <c r="H55" i="1"/>
  <c r="H70" i="1"/>
  <c r="H76" i="1"/>
  <c r="H102" i="1"/>
  <c r="H145" i="1"/>
  <c r="P145" i="1"/>
  <c r="T145" i="1"/>
  <c r="X145" i="1"/>
  <c r="AB145" i="1"/>
  <c r="D145" i="1"/>
  <c r="H120" i="1"/>
  <c r="P120" i="1"/>
  <c r="T120" i="1"/>
  <c r="X120" i="1"/>
  <c r="AB120" i="1"/>
  <c r="D120" i="1"/>
  <c r="H112" i="1"/>
  <c r="P112" i="1"/>
  <c r="T112" i="1"/>
  <c r="X112" i="1"/>
  <c r="AB112" i="1"/>
  <c r="D112" i="1"/>
  <c r="X63" i="1"/>
  <c r="AB63" i="1"/>
  <c r="D63" i="1"/>
  <c r="P55" i="1"/>
  <c r="T55" i="1"/>
  <c r="X55" i="1"/>
  <c r="AB55" i="1"/>
  <c r="D55" i="1"/>
  <c r="P43" i="1"/>
  <c r="T43" i="1"/>
  <c r="X43" i="1"/>
  <c r="D43" i="1"/>
  <c r="P102" i="1"/>
  <c r="P76" i="1"/>
  <c r="P70" i="1"/>
  <c r="T102" i="1"/>
  <c r="X102" i="1"/>
  <c r="AB102" i="1"/>
  <c r="Z112" i="1"/>
  <c r="Y112" i="1"/>
  <c r="V112" i="1"/>
  <c r="U112" i="1"/>
  <c r="R112" i="1"/>
  <c r="Q112" i="1"/>
  <c r="N112" i="1"/>
  <c r="M112" i="1"/>
  <c r="J112" i="1"/>
  <c r="I112" i="1"/>
  <c r="F112" i="1"/>
  <c r="E112" i="1"/>
  <c r="M76" i="1"/>
  <c r="N76" i="1"/>
  <c r="E102" i="1"/>
  <c r="F102" i="1"/>
  <c r="I102" i="1"/>
  <c r="J102" i="1"/>
  <c r="M102" i="1"/>
  <c r="N102" i="1"/>
  <c r="Q102" i="1"/>
  <c r="R102" i="1"/>
  <c r="U102" i="1"/>
  <c r="V102" i="1"/>
  <c r="Y102" i="1"/>
  <c r="Z102" i="1"/>
  <c r="D76" i="1"/>
  <c r="D102" i="1"/>
  <c r="E76" i="1"/>
  <c r="F76" i="1"/>
  <c r="M70" i="1"/>
  <c r="N70" i="1"/>
  <c r="I70" i="1"/>
  <c r="J70" i="1"/>
  <c r="E70" i="1"/>
  <c r="F70" i="1"/>
  <c r="I76" i="1"/>
  <c r="J76" i="1"/>
  <c r="U43" i="1"/>
  <c r="V43" i="1"/>
  <c r="Q43" i="1"/>
  <c r="R43" i="1"/>
  <c r="M43" i="1"/>
  <c r="N43" i="1"/>
  <c r="I43" i="1"/>
  <c r="J43" i="1"/>
  <c r="E43" i="1"/>
  <c r="F43" i="1"/>
  <c r="AB162" i="1"/>
  <c r="Z162" i="1"/>
  <c r="Y162" i="1"/>
  <c r="X162" i="1"/>
  <c r="V162" i="1"/>
  <c r="U162" i="1"/>
  <c r="T162" i="1"/>
  <c r="R162" i="1"/>
  <c r="Q162" i="1"/>
  <c r="P162" i="1"/>
  <c r="N162" i="1"/>
  <c r="M162" i="1"/>
  <c r="L162" i="1"/>
  <c r="J162" i="1"/>
  <c r="I162" i="1"/>
  <c r="H162" i="1"/>
  <c r="F162" i="1"/>
  <c r="E162" i="1"/>
  <c r="Z145" i="1"/>
  <c r="Y145" i="1"/>
  <c r="W145" i="1"/>
  <c r="V145" i="1"/>
  <c r="U145" i="1"/>
  <c r="R145" i="1"/>
  <c r="Q145" i="1"/>
  <c r="N145" i="1"/>
  <c r="M145" i="1"/>
  <c r="J145" i="1"/>
  <c r="I145" i="1"/>
  <c r="F145" i="1"/>
  <c r="E145" i="1"/>
  <c r="Z120" i="1"/>
  <c r="Y120" i="1"/>
  <c r="V120" i="1"/>
  <c r="U120" i="1"/>
  <c r="R120" i="1"/>
  <c r="Q120" i="1"/>
  <c r="N120" i="1"/>
  <c r="M120" i="1"/>
  <c r="J120" i="1"/>
  <c r="I120" i="1"/>
  <c r="F120" i="1"/>
  <c r="E120" i="1"/>
  <c r="Z63" i="1"/>
  <c r="Y63" i="1"/>
  <c r="V63" i="1"/>
  <c r="U63" i="1"/>
  <c r="Z55" i="1"/>
  <c r="Y55" i="1"/>
  <c r="V55" i="1"/>
  <c r="U55" i="1"/>
  <c r="R55" i="1"/>
  <c r="Q55" i="1"/>
  <c r="N55" i="1"/>
  <c r="M55" i="1"/>
  <c r="J55" i="1"/>
  <c r="I55" i="1"/>
  <c r="F55" i="1"/>
  <c r="E55" i="1"/>
</calcChain>
</file>

<file path=xl/sharedStrings.xml><?xml version="1.0" encoding="utf-8"?>
<sst xmlns="http://schemas.openxmlformats.org/spreadsheetml/2006/main" count="799" uniqueCount="438">
  <si>
    <t>Mintatanterv</t>
  </si>
  <si>
    <t>Képalkotás BA szak</t>
  </si>
  <si>
    <t>Nappali tanulmányi rend 2019</t>
  </si>
  <si>
    <t>kötelező</t>
  </si>
  <si>
    <t>óra</t>
  </si>
  <si>
    <t>össz óra</t>
  </si>
  <si>
    <t>óra/kredit</t>
  </si>
  <si>
    <t>EA</t>
  </si>
  <si>
    <t>GY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</si>
  <si>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</si>
  <si>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</si>
  <si>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</si>
  <si>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</si>
  <si>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</si>
  <si>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</si>
  <si>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</si>
  <si>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V. félév</t>
  </si>
  <si>
    <t>VI. félév</t>
  </si>
  <si>
    <t>Tanszék</t>
  </si>
  <si>
    <t>Tantárgyfelelős</t>
  </si>
  <si>
    <t>órasz</t>
  </si>
  <si>
    <t>számk.</t>
  </si>
  <si>
    <t>kred.</t>
  </si>
  <si>
    <t>ea.</t>
  </si>
  <si>
    <t>gy.</t>
  </si>
  <si>
    <t>2BTTU1TIM0017</t>
  </si>
  <si>
    <t>Társadalomismeret</t>
  </si>
  <si>
    <t>Social knowledge</t>
  </si>
  <si>
    <t>k</t>
  </si>
  <si>
    <t>2BTTU1MJ100001</t>
  </si>
  <si>
    <t xml:space="preserve">Szerzői- és médiajog és etika </t>
  </si>
  <si>
    <t>Copyright  and media law and ethics</t>
  </si>
  <si>
    <t>3BPKG1GIS00001-5</t>
  </si>
  <si>
    <t>Gazdasági alapismeretek</t>
  </si>
  <si>
    <t>Basics of economics</t>
  </si>
  <si>
    <t>Pénzügyi és Közgazdaságtan Tanszék</t>
  </si>
  <si>
    <t>2BSZT3KOV00000-3</t>
  </si>
  <si>
    <t>Környezetvédelem</t>
  </si>
  <si>
    <t>Environment protection</t>
  </si>
  <si>
    <t>Dávid János</t>
  </si>
  <si>
    <t>4BMŰM1ESZ00017</t>
  </si>
  <si>
    <t xml:space="preserve">Esztétika </t>
  </si>
  <si>
    <t>Aesthetics</t>
  </si>
  <si>
    <t>4BMŰM1KUT00017</t>
  </si>
  <si>
    <t>Kutatásmódszertan</t>
  </si>
  <si>
    <t>Research methodology</t>
  </si>
  <si>
    <t>4BMŰM1SZA00017</t>
  </si>
  <si>
    <t>Szakdolgozat írása</t>
  </si>
  <si>
    <t>Dissertation writing</t>
  </si>
  <si>
    <t>4BVIZ1VIK10017</t>
  </si>
  <si>
    <t>Vizuális kommunikáció I.</t>
  </si>
  <si>
    <t>Visual communication I.</t>
  </si>
  <si>
    <t>Vizuális Intézet</t>
  </si>
  <si>
    <t>4BVIZ1VIK20017</t>
  </si>
  <si>
    <t>Vizuális kommunikáció II.</t>
  </si>
  <si>
    <t>Visual communication II.</t>
  </si>
  <si>
    <t>Dr. Barkóczy László PhD</t>
  </si>
  <si>
    <t>2BTTU1NYK00017</t>
  </si>
  <si>
    <t>Nyelvi kommunikáció</t>
  </si>
  <si>
    <t>Linguistics communication</t>
  </si>
  <si>
    <t>4BMŰV1KTA00017</t>
  </si>
  <si>
    <t>Basics of communication planning</t>
  </si>
  <si>
    <t>gy</t>
  </si>
  <si>
    <t>Gyenis Tibor</t>
  </si>
  <si>
    <t>Basic computer exercises</t>
  </si>
  <si>
    <t>2BPED1PSZ00017</t>
  </si>
  <si>
    <t>Pszichológiai alapismeretek</t>
  </si>
  <si>
    <t>Basic of psychology</t>
  </si>
  <si>
    <t>Pedagógia- Pszichológia Tanszék</t>
  </si>
  <si>
    <t>Dr. József István PhD</t>
  </si>
  <si>
    <t>2BPED1PEA00017</t>
  </si>
  <si>
    <t>Pedagógiai alapismeretek</t>
  </si>
  <si>
    <t>Basics of pedagogy</t>
  </si>
  <si>
    <t>Dr. Kontra József PhD</t>
  </si>
  <si>
    <t>0BICS1MS100001</t>
  </si>
  <si>
    <t>Szakmai idegen nyelv 1.</t>
  </si>
  <si>
    <t>Professional foreign language 1.</t>
  </si>
  <si>
    <t>Idegen Nyelvi Igazgatóság</t>
  </si>
  <si>
    <t>Kusz Viktória</t>
  </si>
  <si>
    <t>0BICS1MS200001</t>
  </si>
  <si>
    <t>Szakmai idegen nyelv 2.</t>
  </si>
  <si>
    <t>Professional foreign language 2.</t>
  </si>
  <si>
    <t>0BICS1MS300001</t>
  </si>
  <si>
    <t>Szakmai idegen nyelv 3.</t>
  </si>
  <si>
    <t>Professional foreign language 3.</t>
  </si>
  <si>
    <t>0BICS1MSZ00000</t>
  </si>
  <si>
    <t>Szaknyelvi szigorlat</t>
  </si>
  <si>
    <t>Professional foreign language final exam</t>
  </si>
  <si>
    <t>sz</t>
  </si>
  <si>
    <t>Diplomamunka/szakdolgozat</t>
  </si>
  <si>
    <t>4BMÉI1SZD100000</t>
  </si>
  <si>
    <t>Szakdolgozat/Diplomamunka konzultáció I.</t>
  </si>
  <si>
    <t>Dissertation/Diploma work consultation I.</t>
  </si>
  <si>
    <t>4BMÉI1SZD200000</t>
  </si>
  <si>
    <t>Szakdolgozat/Diplomamunka konzultáció II.</t>
  </si>
  <si>
    <t>Dissertation/Diploma work consultation II.</t>
  </si>
  <si>
    <t>4BMÉI1SZD00000</t>
  </si>
  <si>
    <t>Szakdolgozat/Diplomamunka</t>
  </si>
  <si>
    <t>Dissertation/Diploma work</t>
  </si>
  <si>
    <t>Szakmai gyakorlat</t>
  </si>
  <si>
    <t>4BVIZ1SZG00017</t>
  </si>
  <si>
    <t xml:space="preserve">Szakmai gyakorlat </t>
  </si>
  <si>
    <t>Professional practice</t>
  </si>
  <si>
    <t>Művészettörténet I.</t>
  </si>
  <si>
    <t>History of art I.</t>
  </si>
  <si>
    <t>Dr. Szabó Zsófia PhD</t>
  </si>
  <si>
    <t>Művészettörténet II.</t>
  </si>
  <si>
    <t>History of art II.</t>
  </si>
  <si>
    <t>Művészettörténet III.</t>
  </si>
  <si>
    <t>History of art III.</t>
  </si>
  <si>
    <t>Színtan</t>
  </si>
  <si>
    <t>Study of colours</t>
  </si>
  <si>
    <t>4BVIZ3E6000000</t>
  </si>
  <si>
    <t xml:space="preserve">Színtan gyakorlat </t>
  </si>
  <si>
    <t>Study of colours practice</t>
  </si>
  <si>
    <t>Anatómia I.</t>
  </si>
  <si>
    <t>Anatomy I.</t>
  </si>
  <si>
    <t>Rajzolás-festés III.</t>
  </si>
  <si>
    <t>Anatómia II.</t>
  </si>
  <si>
    <t>Anatomy II.</t>
  </si>
  <si>
    <t xml:space="preserve">Ábrázoló geometria </t>
  </si>
  <si>
    <t>Descriptive geometry</t>
  </si>
  <si>
    <t xml:space="preserve">Festő, grafikus alkotói alapismeretek </t>
  </si>
  <si>
    <t>Rajzolás-festés I.</t>
  </si>
  <si>
    <t>Drawing-painting I.</t>
  </si>
  <si>
    <t>Rajzolás-festés II.</t>
  </si>
  <si>
    <t>Drawing-painting II.</t>
  </si>
  <si>
    <t>Drawing-painting III.</t>
  </si>
  <si>
    <t>Rajzolás-festés IV.</t>
  </si>
  <si>
    <t>Drawing-painting IV.</t>
  </si>
  <si>
    <t>gyj</t>
  </si>
  <si>
    <t>Rajzolás-festés V.</t>
  </si>
  <si>
    <t>Drawing-painting V.</t>
  </si>
  <si>
    <t>Drawing-painting VI.</t>
  </si>
  <si>
    <t>4BVIZ1VIK00017</t>
  </si>
  <si>
    <t>A vizuális kompozició alapjai</t>
  </si>
  <si>
    <t>Basics of visual composition</t>
  </si>
  <si>
    <t>4BVIZ1FEM00017</t>
  </si>
  <si>
    <t>Festészeti műtermi gyakorlat és festészeti technikák I.</t>
  </si>
  <si>
    <t>Painting atelier practice and painting techniques I.</t>
  </si>
  <si>
    <t>4BVIZ1FEM10017</t>
  </si>
  <si>
    <t>Festészeti műtermi gyakorlat és festészeti technikák II.</t>
  </si>
  <si>
    <t>Painting atelier practice and painting techniques II.</t>
  </si>
  <si>
    <t>4BVIZ1FEM20017</t>
  </si>
  <si>
    <t>Festészeti műtermi gyakorlat és festészeti technikák III.</t>
  </si>
  <si>
    <t>Painting atelier practice and painting techniques III.</t>
  </si>
  <si>
    <t>4BVIZ1KEP10017</t>
  </si>
  <si>
    <t>Képalkotó műtermi gyakorlat festészet/grafika I.</t>
  </si>
  <si>
    <t>Imaging  atelier practice painting/graphics I.</t>
  </si>
  <si>
    <t>Festészeti műtermi gyakorlat és festészeti technikák III./Képgrafikai műtermi gyakorlat és grafikai technikák III.</t>
  </si>
  <si>
    <t>4BVIZ1KEP20017</t>
  </si>
  <si>
    <t>Képalkotó műtermi gyakorlat festészet/grafika II.</t>
  </si>
  <si>
    <t>Imaging atelier practice and painting techniques II.</t>
  </si>
  <si>
    <t>4BVIZ1STI10017</t>
  </si>
  <si>
    <t>Stiláris gyakorlatok, alternatív technikák I.</t>
  </si>
  <si>
    <t>Stylistic practice, alternative techniques I.</t>
  </si>
  <si>
    <t>4BVIZ1STI20017</t>
  </si>
  <si>
    <t>Stiláris gyakorlatok, alternatív technikák II.</t>
  </si>
  <si>
    <t>Stylistic practice, alternative techniques II.</t>
  </si>
  <si>
    <t>4BVIZ1STI30017</t>
  </si>
  <si>
    <t>Stiláris gyakorlatok, alternatív technikák III.</t>
  </si>
  <si>
    <t>Stylistic practice, alternative techniques III.</t>
  </si>
  <si>
    <t>4BVIZ1EGI00017</t>
  </si>
  <si>
    <t xml:space="preserve">Egyéni stílusgyakorlatok és kortárs képalkotó tendenciák </t>
  </si>
  <si>
    <t>Individual stylistic practice and contemporary imaging tendencies</t>
  </si>
  <si>
    <t>4BVIZ1KEM00017</t>
  </si>
  <si>
    <t>Képgrafikai műtermi gyakorlat és grafikai technikák I.</t>
  </si>
  <si>
    <t>Image graphics atelier practice and graphic techniques I.</t>
  </si>
  <si>
    <t>4BVIZ1KEM20017</t>
  </si>
  <si>
    <t>Képgrafikai műtermi gyakorlat és grafikai technikák II.</t>
  </si>
  <si>
    <t>Image graphics atelier practice and graphic techniques II.</t>
  </si>
  <si>
    <t>4BVIZ1KEM30017</t>
  </si>
  <si>
    <t>Képgrafikai műtermi gyakorlat és grafikai technikák III.</t>
  </si>
  <si>
    <t>Image graphics atelier practice and graphic techniques III.</t>
  </si>
  <si>
    <t>4BMÉD1FOG00017</t>
  </si>
  <si>
    <t xml:space="preserve">Fotográfiai gyakorlatok </t>
  </si>
  <si>
    <t>Photography practice</t>
  </si>
  <si>
    <t>4BVIZ1DIG10017</t>
  </si>
  <si>
    <t>Digitális képalkotó szoftverismeretek és gyakorlatok I.</t>
  </si>
  <si>
    <t>Digital imaging software knowledge and practice I.</t>
  </si>
  <si>
    <t>4BVIZ1DIG20017</t>
  </si>
  <si>
    <t>Digitális képalkotó szoftverismeretek és gyakorlatok II.</t>
  </si>
  <si>
    <t>Digital imaging software knowledge and practice II.</t>
  </si>
  <si>
    <t>4BVIZ1INT00017</t>
  </si>
  <si>
    <t>Intermédia gyakorlat</t>
  </si>
  <si>
    <t>Intermedia practice</t>
  </si>
  <si>
    <t>4BVIZ1FSS00017</t>
  </si>
  <si>
    <t>Festészeti és grafikai összevont komplex szigorlat</t>
  </si>
  <si>
    <t>Painting and graphics complex final exam</t>
  </si>
  <si>
    <t>Képalkotó műtermi gyakorlat festészet/grafika II..</t>
  </si>
  <si>
    <t>Egyetemes filmtörténet I.</t>
  </si>
  <si>
    <t>Universal film history I.</t>
  </si>
  <si>
    <t>Dr. Varga István PhD</t>
  </si>
  <si>
    <t>Egyetemes filmtörténet II.</t>
  </si>
  <si>
    <t>Universal film history II.</t>
  </si>
  <si>
    <t>Egyetemes filmtörténet III.</t>
  </si>
  <si>
    <t>Universal film history III.</t>
  </si>
  <si>
    <t>Egyetemes filmtörténet IV.</t>
  </si>
  <si>
    <t>Universal film history IV.</t>
  </si>
  <si>
    <t>Magyar filmtörténet I.</t>
  </si>
  <si>
    <t>Hungarian film history I.</t>
  </si>
  <si>
    <t>Magyar filmtörténet II.</t>
  </si>
  <si>
    <t>Hungarian film history II.</t>
  </si>
  <si>
    <t>4BMÉD1ANI00017</t>
  </si>
  <si>
    <t>Animáció szaktörténet</t>
  </si>
  <si>
    <t>Animation professional history</t>
  </si>
  <si>
    <t>4BMŰV1MED00017</t>
  </si>
  <si>
    <t>Médiaelmélet</t>
  </si>
  <si>
    <t>Media theory</t>
  </si>
  <si>
    <t>4BMAG1MÉT00017</t>
  </si>
  <si>
    <t>A média társadalomtörténete</t>
  </si>
  <si>
    <t>Social history of media</t>
  </si>
  <si>
    <t xml:space="preserve">Magyar Nyelvi és Kultúratudományi Tanszék </t>
  </si>
  <si>
    <t>Dr. Nagyné Dr. Mandl Erika PhD</t>
  </si>
  <si>
    <t>4BTAR1MAM00017</t>
  </si>
  <si>
    <t>Mai magyar média</t>
  </si>
  <si>
    <t>Contemporary Hungarian media</t>
  </si>
  <si>
    <t>Médiahatás-elemzés</t>
  </si>
  <si>
    <t>Media effect analysis</t>
  </si>
  <si>
    <t>4BMŰV1MED10017</t>
  </si>
  <si>
    <t>Mediális művészettörténet I.</t>
  </si>
  <si>
    <t>Art history in the media I.</t>
  </si>
  <si>
    <t>4BMŰV1MED20017</t>
  </si>
  <si>
    <t>Mediális művészettörténet II.</t>
  </si>
  <si>
    <t>Art history in the media II.</t>
  </si>
  <si>
    <t>Filmelmélet és mozgóképismeret I.</t>
  </si>
  <si>
    <t>Film theory and motion picture knowledge I.</t>
  </si>
  <si>
    <t>Filmelmélet és mozgóképismeret II.</t>
  </si>
  <si>
    <t>Film theory and motion picture knowledge II.</t>
  </si>
  <si>
    <t>Filmelmélet és mozgóképismeret III.</t>
  </si>
  <si>
    <t>Film theory and motion picture knowledge III.</t>
  </si>
  <si>
    <t>Filmelmélet és mozgóképismeret IV.</t>
  </si>
  <si>
    <t>Film theory and motion picture knowledge IV.</t>
  </si>
  <si>
    <t>Filmelmélet és mozgóképismeret V.</t>
  </si>
  <si>
    <t>Film theory and motion picture knowledge V.</t>
  </si>
  <si>
    <t>Filmelmélet és mozgóképismeret VI.</t>
  </si>
  <si>
    <t>Film theory and motion picture knowledge VI.</t>
  </si>
  <si>
    <t>Digitális képfeldolgozás</t>
  </si>
  <si>
    <t>Digital Image Processing</t>
  </si>
  <si>
    <t>Felvételtechnikai gyakorlatok</t>
  </si>
  <si>
    <t>Recording Practice</t>
  </si>
  <si>
    <t>4BMÉD1MOZ10017</t>
  </si>
  <si>
    <t>Mozgóképes gyakorlatok I.</t>
  </si>
  <si>
    <t>Motion picture practice I.</t>
  </si>
  <si>
    <t>4BMÉD1MOZ20017</t>
  </si>
  <si>
    <t>Mozgóképes gyakorlatok II.</t>
  </si>
  <si>
    <t>Motion picture practice II.</t>
  </si>
  <si>
    <t>4BMÉD1MOZ30017</t>
  </si>
  <si>
    <t>Mozgóképes  gyakorlatok III.</t>
  </si>
  <si>
    <t>Motion picture practice III.</t>
  </si>
  <si>
    <t>4BMÉD1MOZ40017</t>
  </si>
  <si>
    <t>Mozgóképes gyakorlatok IV.</t>
  </si>
  <si>
    <t>Motion picture practice IV.</t>
  </si>
  <si>
    <t>4BMÉD1MOZ50017</t>
  </si>
  <si>
    <t>Mozgóképes gyakorlatok V.</t>
  </si>
  <si>
    <t>Motion picture practice V.</t>
  </si>
  <si>
    <t>4BMÉD1MOZ60017</t>
  </si>
  <si>
    <t>Mozgóképes gyakorlatok VI.</t>
  </si>
  <si>
    <t>Motion picture practice VI.</t>
  </si>
  <si>
    <t>4BMÉD1ANI10017</t>
  </si>
  <si>
    <t>Animációtervezés I.</t>
  </si>
  <si>
    <t>Animation design I.</t>
  </si>
  <si>
    <t>4BMÉD1ANI20017</t>
  </si>
  <si>
    <t>Animációtervezés II.</t>
  </si>
  <si>
    <t>Animation design II.</t>
  </si>
  <si>
    <t>3D tervezés II.</t>
  </si>
  <si>
    <t>3D design II.</t>
  </si>
  <si>
    <t>3D tervezés I.</t>
  </si>
  <si>
    <t>Dr. Kiss Gábor Zoltán PhD</t>
  </si>
  <si>
    <t>Multimédia-tervezés I.</t>
  </si>
  <si>
    <t>Multimedia design I.</t>
  </si>
  <si>
    <t>Multimédia-tervezés II.</t>
  </si>
  <si>
    <t>Multimedia design II.</t>
  </si>
  <si>
    <t>Televíziós alapismeretek II.</t>
  </si>
  <si>
    <t>Basics of television knowledge II.</t>
  </si>
  <si>
    <t>Televíziós alapismeretek I.</t>
  </si>
  <si>
    <t>4BMÉD1MOÖ00017</t>
  </si>
  <si>
    <t>Mozgóképkultúra összevont komplex szigorlat</t>
  </si>
  <si>
    <t>Együttélés öröksége</t>
  </si>
  <si>
    <t>Heritage of cohabitation</t>
  </si>
  <si>
    <t>Dr. Hatos Pál PhD</t>
  </si>
  <si>
    <t>4BVIZ3KKV00017</t>
  </si>
  <si>
    <t>Kompoziciós és kreatív vizuális gyakorlatok</t>
  </si>
  <si>
    <t>Composition and creative visual practice</t>
  </si>
  <si>
    <t>4BVIZ3SZK00017</t>
  </si>
  <si>
    <t>Számítógépes kreatív vizuális gyakorlatok</t>
  </si>
  <si>
    <t>Computational creative visual practice</t>
  </si>
  <si>
    <t>Bevezetés az informatikába</t>
  </si>
  <si>
    <t>Krajnik Szabolcs</t>
  </si>
  <si>
    <t>Tipográfia</t>
  </si>
  <si>
    <t>Typography</t>
  </si>
  <si>
    <t>4BMŰV3KIR00017</t>
  </si>
  <si>
    <t>Kiállítás rendezés I.</t>
  </si>
  <si>
    <t>Exhibition management I.</t>
  </si>
  <si>
    <t>4BMŰV3KIR20017</t>
  </si>
  <si>
    <t>Kiállítás rendezés II.</t>
  </si>
  <si>
    <t>Exhibition management II.</t>
  </si>
  <si>
    <t>4BMŰV3KIS00017</t>
  </si>
  <si>
    <t>Kísérleti mozgókép</t>
  </si>
  <si>
    <t>Experimental motion picture</t>
  </si>
  <si>
    <t>4BVIZ3K5600000</t>
  </si>
  <si>
    <t xml:space="preserve">Papírművészet </t>
  </si>
  <si>
    <t>Art of paper</t>
  </si>
  <si>
    <t>4BMÉD3INT00017</t>
  </si>
  <si>
    <t>Interaktív technológiák</t>
  </si>
  <si>
    <t>Interactive technologies</t>
  </si>
  <si>
    <t>4BMÉI33DM00000</t>
  </si>
  <si>
    <t>3D modellezés</t>
  </si>
  <si>
    <t>3D modelling</t>
  </si>
  <si>
    <t>4BVIZ3KIS00017</t>
  </si>
  <si>
    <t>Kísérleti képalkotó stúdium</t>
  </si>
  <si>
    <t>Experiemntal imaging studies</t>
  </si>
  <si>
    <t>4BMÉD3KIA00017</t>
  </si>
  <si>
    <t>Kiadványtervezés</t>
  </si>
  <si>
    <t>Editing</t>
  </si>
  <si>
    <t>0BICS3ELK00000</t>
  </si>
  <si>
    <t>Szaknyelvi előkészítő</t>
  </si>
  <si>
    <t>Preparation for professional foreign language</t>
  </si>
  <si>
    <t>0BICS3MS400000</t>
  </si>
  <si>
    <t>Szakmai idegen nyelv 4.</t>
  </si>
  <si>
    <t>Professional foreign language IV.</t>
  </si>
  <si>
    <t>Communication and presentation strategies</t>
  </si>
  <si>
    <t>Kommunikációs és prezentációs stratégiák</t>
  </si>
  <si>
    <t>Neveléstudományi Intézet Szakmódszertani Tanszék</t>
  </si>
  <si>
    <t>Szabadon választható</t>
  </si>
  <si>
    <t xml:space="preserve"> 20th century art</t>
  </si>
  <si>
    <t>Kortárs művészeti tendenciák</t>
  </si>
  <si>
    <t>Contemporary art trends</t>
  </si>
  <si>
    <t>20. századi művészet</t>
  </si>
  <si>
    <t>A kommunikációs tervezés alapjai</t>
  </si>
  <si>
    <t>Károly Sándor Áron DLA</t>
  </si>
  <si>
    <t>Szigethy Anna DLA</t>
  </si>
  <si>
    <t>Lieber Erzsébet DLA</t>
  </si>
  <si>
    <t>Molnár Ágnes Éva DLA</t>
  </si>
  <si>
    <t>Ficzek Ferenc DLA</t>
  </si>
  <si>
    <t>Szalay Miklós DLA</t>
  </si>
  <si>
    <t>Mátis Rita DLA</t>
  </si>
  <si>
    <t>Appelshoffer Péter DLA</t>
  </si>
  <si>
    <t xml:space="preserve"> Lieber Erzsébet DLA</t>
  </si>
  <si>
    <t>Jancsikity József DLA</t>
  </si>
  <si>
    <t>Társadalom- és Kultúratudományi Intézet</t>
  </si>
  <si>
    <t>Leitner Sándor DLA</t>
  </si>
  <si>
    <t>Koroseczné Dr. Pavlin Rita</t>
  </si>
  <si>
    <t>Elméleti Intézet</t>
  </si>
  <si>
    <t>Communication and presentation techniques</t>
  </si>
  <si>
    <t>Kommunikációs és prezentációs technikák</t>
  </si>
  <si>
    <t xml:space="preserve">Rajz stúdium I. </t>
  </si>
  <si>
    <t>Rajz stúdium II.</t>
  </si>
  <si>
    <t>Rajz stúdium III.</t>
  </si>
  <si>
    <t>Rajz stúdium IV.</t>
  </si>
  <si>
    <t>Rajz stúdium V.</t>
  </si>
  <si>
    <t>Rajz stúdium VI.</t>
  </si>
  <si>
    <t>Basics of television knowledge I.</t>
  </si>
  <si>
    <t>Média Intézet</t>
  </si>
  <si>
    <r>
      <t>Vizuális Intézet/</t>
    </r>
    <r>
      <rPr>
        <sz val="10"/>
        <rFont val="Arial"/>
        <family val="2"/>
        <charset val="238"/>
      </rPr>
      <t xml:space="preserve"> Média Intézet</t>
    </r>
  </si>
  <si>
    <r>
      <t>Vizuális Intézet/</t>
    </r>
    <r>
      <rPr>
        <sz val="10"/>
        <rFont val="Arial"/>
        <family val="2"/>
        <charset val="238"/>
      </rPr>
      <t>Média Intézet</t>
    </r>
  </si>
  <si>
    <t>Vizuális Intézet/ Média Intézet</t>
  </si>
  <si>
    <t>Számítógépes alapok</t>
  </si>
  <si>
    <t>Érvényes: 2019.szeptember 01-től</t>
  </si>
  <si>
    <t>Médiai Intézet</t>
  </si>
  <si>
    <t>Elméleti  Intézet</t>
  </si>
  <si>
    <t>Dr. Kiss Gábor Zoltán PhD.</t>
  </si>
  <si>
    <t>Jónás Péter DLA</t>
  </si>
  <si>
    <t>Dr. Pál Gyöngyi PhD.</t>
  </si>
  <si>
    <t>Gimesi Judit DLA</t>
  </si>
  <si>
    <t>habil. Deli Ágnes DLA</t>
  </si>
  <si>
    <t>Dr. habil. Bertalan Péter PhD</t>
  </si>
  <si>
    <t>Dr. habil. Gyenes Zsolt DLA</t>
  </si>
  <si>
    <t>Tantárgy státusza</t>
  </si>
  <si>
    <t>Kredit</t>
  </si>
  <si>
    <t>A művészetközvetítés általános elmélete</t>
  </si>
  <si>
    <t>Művészetközvetítő és kommunikációs ismeretek</t>
  </si>
  <si>
    <t>Mozgóképkultúra- és média szakirány</t>
  </si>
  <si>
    <t>A képalkotás szakelmélete</t>
  </si>
  <si>
    <t>Festő, grafikus és művészeti alapismeretek</t>
  </si>
  <si>
    <t>Mozgóképes alkotói ismeretek</t>
  </si>
  <si>
    <t>Mozgóképesés művészeti alapismeretek</t>
  </si>
  <si>
    <t>szab.vál.</t>
  </si>
  <si>
    <t>kredit</t>
  </si>
  <si>
    <t xml:space="preserve">A művészetközvetítés általános elmélete </t>
  </si>
  <si>
    <t xml:space="preserve">Művészetközvetítő és kommunikációs ismeretek </t>
  </si>
  <si>
    <t xml:space="preserve">összesen </t>
  </si>
  <si>
    <t>összesen</t>
  </si>
  <si>
    <t xml:space="preserve">A képalkotás szakelmélete </t>
  </si>
  <si>
    <t xml:space="preserve">Mozgóképes és művészeti alapismeretek </t>
  </si>
  <si>
    <t xml:space="preserve">Mozgóképes alkotói alapismeretek </t>
  </si>
  <si>
    <t>Képalkotás  szakirány</t>
  </si>
  <si>
    <t>Képalkotás szakirány</t>
  </si>
  <si>
    <t xml:space="preserve">Festő, grafikus és művészeti alapismeretek </t>
  </si>
  <si>
    <t xml:space="preserve">Szabadon választható tárgyak </t>
  </si>
  <si>
    <t>A képzési program (KPR) kódja: 4BNKA19</t>
  </si>
  <si>
    <t>4BMUV1MUV10019</t>
  </si>
  <si>
    <t>4BMUV1MUV20019</t>
  </si>
  <si>
    <t>4BMUV1MUV30019</t>
  </si>
  <si>
    <t>4BMUV1HSZ00019</t>
  </si>
  <si>
    <t>4BMUV1KMT00019</t>
  </si>
  <si>
    <t>4BTKT1KPS00019</t>
  </si>
  <si>
    <t>4BTKT1KPT00019</t>
  </si>
  <si>
    <t>4BVIZ1SZA00019</t>
  </si>
  <si>
    <t>4BVIZ1SZT00019</t>
  </si>
  <si>
    <t>4BVIZ1ANA10019</t>
  </si>
  <si>
    <t>4BVIZ1ANA20019</t>
  </si>
  <si>
    <t>4BVIZ1ÁBR00019</t>
  </si>
  <si>
    <t>4BVIZ1RAS10019</t>
  </si>
  <si>
    <t>4BVIZ1RAS20019</t>
  </si>
  <si>
    <t>4BVIZ1RAS30019</t>
  </si>
  <si>
    <t>4BVIZ1RAS40019</t>
  </si>
  <si>
    <t>4BVIZ1RAS50019</t>
  </si>
  <si>
    <t>4BVIZ1RAS60019</t>
  </si>
  <si>
    <t>4BVIZ3TIG00019</t>
  </si>
  <si>
    <t>4BMÉD1EGF00019</t>
  </si>
  <si>
    <t>4BMÉD1EGF20019</t>
  </si>
  <si>
    <t>4BMÉD1EGF30019</t>
  </si>
  <si>
    <t>4BMÉD1EGF40019</t>
  </si>
  <si>
    <t>4BMÉD1MAF10019</t>
  </si>
  <si>
    <t>4BMÉD1MAF20019</t>
  </si>
  <si>
    <t>4BTKT1MEE00019</t>
  </si>
  <si>
    <t>4BMED1FMK10019</t>
  </si>
  <si>
    <t>4BMED1FMK20019</t>
  </si>
  <si>
    <t>4BMED1FMK30019</t>
  </si>
  <si>
    <t>4BMED1FMK40019</t>
  </si>
  <si>
    <t>4BMED1FMK50019</t>
  </si>
  <si>
    <t>4BMED1FMK60019</t>
  </si>
  <si>
    <t>4BMED1DKF00019</t>
  </si>
  <si>
    <t>4BMED1FTG00019</t>
  </si>
  <si>
    <t>3D design I.</t>
  </si>
  <si>
    <t>4BMED1TER10019</t>
  </si>
  <si>
    <t>4BMED1TER20019</t>
  </si>
  <si>
    <t>4BMÉD1MUL10019</t>
  </si>
  <si>
    <t>4BMÉD1MUL20019</t>
  </si>
  <si>
    <t>4BMED1TAI10019</t>
  </si>
  <si>
    <t>4BMED1TAI20019</t>
  </si>
  <si>
    <t>4BMMI3EGO00019</t>
  </si>
  <si>
    <t>4BSZI3FAM00020</t>
  </si>
  <si>
    <t>Creative Film Workshop</t>
  </si>
  <si>
    <t>Színházi Intézet</t>
  </si>
  <si>
    <t>Vidnyánszky Attila</t>
  </si>
  <si>
    <r>
      <t xml:space="preserve">Filmes alkotóműhely </t>
    </r>
    <r>
      <rPr>
        <i/>
        <sz val="10"/>
        <rFont val="Arial"/>
        <family val="2"/>
        <charset val="238"/>
      </rPr>
      <t>(mozgőképkultúra-és média szakirányon)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</si>
</sst>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7" tint="0.59999389629810485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79998168889431442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theme="6" tint="0.399975585192419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0" tint="-0.249977111117893"/>
        <bgColor rgb="FFFFFF00"/>
      </patternFill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3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 shrinkToFi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vertical="center" shrinkToFit="1"/>
    </xf>
    <xf numFmtId="49" fontId="3" fillId="0" borderId="7" xfId="0" applyNumberFormat="1" applyFont="1" applyFill="1" applyBorder="1" applyAlignment="1">
      <alignment vertical="center" shrinkToFit="1"/>
    </xf>
    <xf numFmtId="49" fontId="1" fillId="0" borderId="7" xfId="0" applyNumberFormat="1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6" borderId="17" xfId="0" applyFont="1" applyFill="1" applyBorder="1" applyAlignment="1">
      <alignment horizontal="center" vertical="center" shrinkToFit="1"/>
    </xf>
    <xf numFmtId="0" fontId="2" fillId="6" borderId="1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justify" vertical="center"/>
    </xf>
    <xf numFmtId="17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6" borderId="36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6" borderId="66" xfId="0" applyFont="1" applyFill="1" applyBorder="1" applyAlignment="1">
      <alignment horizontal="right" vertical="center"/>
    </xf>
    <xf numFmtId="0" fontId="9" fillId="4" borderId="72" xfId="0" applyFont="1" applyFill="1" applyBorder="1" applyAlignment="1">
      <alignment vertical="center"/>
    </xf>
    <xf numFmtId="0" fontId="9" fillId="4" borderId="73" xfId="0" applyFont="1" applyFill="1" applyBorder="1" applyAlignment="1">
      <alignment vertical="center"/>
    </xf>
    <xf numFmtId="0" fontId="9" fillId="9" borderId="72" xfId="0" applyFont="1" applyFill="1" applyBorder="1" applyAlignment="1">
      <alignment vertical="center"/>
    </xf>
    <xf numFmtId="0" fontId="9" fillId="9" borderId="73" xfId="0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1" fillId="11" borderId="1" xfId="0" applyNumberFormat="1" applyFont="1" applyFill="1" applyBorder="1" applyAlignment="1">
      <alignment horizontal="center" vertical="center" wrapText="1"/>
    </xf>
    <xf numFmtId="0" fontId="11" fillId="11" borderId="29" xfId="0" applyFont="1" applyFill="1" applyBorder="1" applyAlignment="1">
      <alignment vertical="center" wrapText="1"/>
    </xf>
    <xf numFmtId="0" fontId="2" fillId="11" borderId="29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shrinkToFit="1"/>
    </xf>
    <xf numFmtId="0" fontId="1" fillId="11" borderId="30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" fillId="11" borderId="33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49" fontId="1" fillId="11" borderId="9" xfId="0" applyNumberFormat="1" applyFont="1" applyFill="1" applyBorder="1" applyAlignment="1">
      <alignment horizontal="center" vertical="center" wrapText="1"/>
    </xf>
    <xf numFmtId="0" fontId="11" fillId="11" borderId="75" xfId="0" applyFont="1" applyFill="1" applyBorder="1" applyAlignment="1">
      <alignment vertical="center" wrapText="1"/>
    </xf>
    <xf numFmtId="0" fontId="2" fillId="11" borderId="75" xfId="0" applyFont="1" applyFill="1" applyBorder="1" applyAlignment="1">
      <alignment vertical="center" wrapText="1"/>
    </xf>
    <xf numFmtId="0" fontId="2" fillId="11" borderId="9" xfId="0" applyFont="1" applyFill="1" applyBorder="1" applyAlignment="1">
      <alignment horizontal="center" vertical="center" shrinkToFit="1"/>
    </xf>
    <xf numFmtId="0" fontId="1" fillId="11" borderId="76" xfId="0" applyFont="1" applyFill="1" applyBorder="1" applyAlignment="1">
      <alignment horizontal="center" vertical="center" shrinkToFit="1"/>
    </xf>
    <xf numFmtId="0" fontId="1" fillId="11" borderId="77" xfId="0" applyFont="1" applyFill="1" applyBorder="1" applyAlignment="1">
      <alignment horizontal="center" vertical="center" shrinkToFit="1"/>
    </xf>
    <xf numFmtId="0" fontId="1" fillId="11" borderId="78" xfId="0" applyFont="1" applyFill="1" applyBorder="1" applyAlignment="1">
      <alignment horizontal="center" vertical="center" shrinkToFit="1"/>
    </xf>
    <xf numFmtId="0" fontId="1" fillId="11" borderId="10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9" fillId="13" borderId="74" xfId="0" applyFont="1" applyFill="1" applyBorder="1" applyAlignment="1">
      <alignment vertical="center"/>
    </xf>
    <xf numFmtId="0" fontId="9" fillId="13" borderId="56" xfId="0" applyFont="1" applyFill="1" applyBorder="1" applyAlignment="1">
      <alignment horizontal="center" vertical="center"/>
    </xf>
    <xf numFmtId="0" fontId="9" fillId="13" borderId="72" xfId="0" applyFont="1" applyFill="1" applyBorder="1" applyAlignment="1">
      <alignment vertical="center"/>
    </xf>
    <xf numFmtId="0" fontId="9" fillId="13" borderId="45" xfId="0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shrinkToFit="1"/>
    </xf>
    <xf numFmtId="0" fontId="2" fillId="6" borderId="52" xfId="0" applyFont="1" applyFill="1" applyBorder="1" applyAlignment="1">
      <alignment horizontal="center" vertical="center" shrinkToFit="1"/>
    </xf>
    <xf numFmtId="0" fontId="2" fillId="6" borderId="19" xfId="0" applyFont="1" applyFill="1" applyBorder="1" applyAlignment="1">
      <alignment horizontal="center" vertical="center" shrinkToFit="1"/>
    </xf>
    <xf numFmtId="0" fontId="2" fillId="6" borderId="53" xfId="0" applyFont="1" applyFill="1" applyBorder="1" applyAlignment="1">
      <alignment horizontal="center" vertical="center" shrinkToFit="1"/>
    </xf>
    <xf numFmtId="0" fontId="2" fillId="6" borderId="4" xfId="0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6" borderId="11" xfId="0" applyFont="1" applyFill="1" applyBorder="1" applyAlignment="1">
      <alignment horizontal="center" vertical="center" shrinkToFit="1"/>
    </xf>
    <xf numFmtId="0" fontId="1" fillId="6" borderId="12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2" fillId="6" borderId="12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68" xfId="0" applyFont="1" applyFill="1" applyBorder="1" applyAlignment="1">
      <alignment horizontal="center" vertical="center"/>
    </xf>
    <xf numFmtId="0" fontId="11" fillId="6" borderId="63" xfId="0" applyFont="1" applyFill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9" fillId="9" borderId="46" xfId="0" applyFont="1" applyFill="1" applyBorder="1" applyAlignment="1">
      <alignment horizontal="center" vertical="center"/>
    </xf>
    <xf numFmtId="0" fontId="9" fillId="9" borderId="47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 shrinkToFit="1"/>
    </xf>
    <xf numFmtId="49" fontId="2" fillId="6" borderId="14" xfId="0" applyNumberFormat="1" applyFont="1" applyFill="1" applyBorder="1" applyAlignment="1">
      <alignment horizontal="center" vertical="center" shrinkToFit="1"/>
    </xf>
    <xf numFmtId="49" fontId="2" fillId="6" borderId="21" xfId="0" applyNumberFormat="1" applyFont="1" applyFill="1" applyBorder="1" applyAlignment="1">
      <alignment horizontal="center" vertical="center" shrinkToFit="1"/>
    </xf>
    <xf numFmtId="0" fontId="9" fillId="9" borderId="55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shrinkToFit="1"/>
    </xf>
    <xf numFmtId="0" fontId="11" fillId="4" borderId="59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/>
    </xf>
    <xf numFmtId="49" fontId="2" fillId="6" borderId="14" xfId="0" applyNumberFormat="1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11" fillId="6" borderId="58" xfId="0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49" fontId="11" fillId="0" borderId="79" xfId="0" applyNumberFormat="1" applyFont="1" applyBorder="1" applyAlignment="1">
      <alignment horizontal="left" vertical="center"/>
    </xf>
    <xf numFmtId="49" fontId="11" fillId="0" borderId="80" xfId="0" applyNumberFormat="1" applyFont="1" applyBorder="1" applyAlignment="1">
      <alignment horizontal="left" vertical="center"/>
    </xf>
    <xf numFmtId="0" fontId="11" fillId="2" borderId="33" xfId="0" applyFont="1" applyFill="1" applyBorder="1" applyAlignment="1">
      <alignment horizontal="center" vertical="center"/>
    </xf>
    <xf numFmtId="49" fontId="11" fillId="10" borderId="33" xfId="0" applyNumberFormat="1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49" fontId="11" fillId="15" borderId="33" xfId="0" applyNumberFormat="1" applyFont="1" applyFill="1" applyBorder="1" applyAlignment="1">
      <alignment horizontal="center" vertical="center" wrapText="1"/>
    </xf>
    <xf numFmtId="0" fontId="1" fillId="13" borderId="29" xfId="0" applyFont="1" applyFill="1" applyBorder="1" applyAlignment="1">
      <alignment vertical="center"/>
    </xf>
    <xf numFmtId="0" fontId="1" fillId="13" borderId="2" xfId="0" applyFont="1" applyFill="1" applyBorder="1" applyAlignment="1">
      <alignment vertical="center"/>
    </xf>
    <xf numFmtId="0" fontId="11" fillId="14" borderId="33" xfId="0" applyFont="1" applyFill="1" applyBorder="1" applyAlignment="1">
      <alignment horizontal="center" vertical="center"/>
    </xf>
    <xf numFmtId="0" fontId="1" fillId="12" borderId="29" xfId="0" applyFont="1" applyFill="1" applyBorder="1" applyAlignment="1">
      <alignment vertical="center"/>
    </xf>
    <xf numFmtId="0" fontId="1" fillId="12" borderId="2" xfId="0" applyFont="1" applyFill="1" applyBorder="1" applyAlignment="1">
      <alignment vertical="center"/>
    </xf>
    <xf numFmtId="49" fontId="11" fillId="7" borderId="33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1" fillId="8" borderId="3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</cellXfs>
  <cellStyles count="43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Normál" xfId="0" builtinId="0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"/>
  <sheetViews>
    <sheetView tabSelected="1" topLeftCell="A142" zoomScale="80" zoomScaleNormal="80" workbookViewId="0">
      <selection activeCell="B154" sqref="B154"/>
    </sheetView>
  </sheetViews>
  <sheetFormatPr defaultColWidth="14.42578125" defaultRowHeight="23.1" customHeight="1" x14ac:dyDescent="0.2"/>
  <cols>
    <col min="1" max="1" width="20" style="57" customWidth="1"/>
    <col min="2" max="2" width="57.140625" style="57" customWidth="1"/>
    <col min="3" max="3" width="49.7109375" style="57" bestFit="1" customWidth="1"/>
    <col min="4" max="4" width="22.42578125" style="57" customWidth="1"/>
    <col min="5" max="5" width="6.85546875" style="57" customWidth="1"/>
    <col min="6" max="6" width="4.7109375" style="57" customWidth="1"/>
    <col min="7" max="7" width="9.7109375" style="57" customWidth="1"/>
    <col min="8" max="8" width="6.28515625" style="57" customWidth="1"/>
    <col min="9" max="10" width="4.7109375" style="57" customWidth="1"/>
    <col min="11" max="11" width="9.140625" style="57" customWidth="1"/>
    <col min="12" max="12" width="4.7109375" style="57" customWidth="1"/>
    <col min="13" max="13" width="6.28515625" style="57" customWidth="1"/>
    <col min="14" max="28" width="4.7109375" style="57" customWidth="1"/>
    <col min="29" max="29" width="49.140625" style="57" bestFit="1" customWidth="1"/>
    <col min="30" max="30" width="62.85546875" style="57" customWidth="1"/>
    <col min="31" max="16384" width="14.42578125" style="57"/>
  </cols>
  <sheetData>
    <row r="1" spans="1:30" ht="23.1" customHeight="1" x14ac:dyDescent="0.2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23.1" customHeight="1" x14ac:dyDescent="0.2">
      <c r="A2" s="196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spans="1:30" ht="23.1" customHeight="1" x14ac:dyDescent="0.2">
      <c r="A3" s="196" t="s">
        <v>390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</row>
    <row r="4" spans="1:30" ht="23.1" customHeight="1" x14ac:dyDescent="0.2">
      <c r="A4" s="196" t="s">
        <v>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1:30" ht="23.1" customHeight="1" x14ac:dyDescent="0.2">
      <c r="A5" s="202" t="s">
        <v>358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</row>
    <row r="6" spans="1:30" s="126" customFormat="1" ht="23.1" customHeight="1" x14ac:dyDescent="0.2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1:30" s="126" customFormat="1" ht="23.1" customHeight="1" thickBot="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</row>
    <row r="8" spans="1:30" s="126" customFormat="1" ht="23.1" customHeight="1" thickBot="1" x14ac:dyDescent="0.25">
      <c r="A8" s="127"/>
      <c r="B8" s="128"/>
      <c r="C8" s="206" t="s">
        <v>369</v>
      </c>
      <c r="D8" s="207"/>
      <c r="E8" s="207"/>
      <c r="F8" s="207"/>
      <c r="G8" s="208"/>
      <c r="H8" s="131"/>
      <c r="I8" s="128"/>
      <c r="J8" s="128"/>
      <c r="K8" s="216" t="s">
        <v>3</v>
      </c>
      <c r="L8" s="216"/>
      <c r="M8" s="122" t="s">
        <v>4</v>
      </c>
      <c r="N8" s="214" t="s">
        <v>378</v>
      </c>
      <c r="O8" s="215"/>
      <c r="P8" s="131"/>
      <c r="Q8" s="131"/>
      <c r="R8" s="131"/>
      <c r="S8" s="128"/>
      <c r="T8" s="128"/>
      <c r="U8" s="128"/>
      <c r="V8" s="214" t="s">
        <v>5</v>
      </c>
      <c r="W8" s="215"/>
      <c r="X8" s="214" t="s">
        <v>6</v>
      </c>
      <c r="Y8" s="215"/>
      <c r="Z8" s="128"/>
      <c r="AA8" s="128"/>
      <c r="AB8" s="128"/>
      <c r="AC8" s="128"/>
      <c r="AD8" s="128"/>
    </row>
    <row r="9" spans="1:30" s="126" customFormat="1" ht="33" customHeight="1" x14ac:dyDescent="0.2">
      <c r="A9" s="127"/>
      <c r="B9" s="147" t="s">
        <v>368</v>
      </c>
      <c r="C9" s="183" t="s">
        <v>386</v>
      </c>
      <c r="D9" s="204" t="s">
        <v>372</v>
      </c>
      <c r="E9" s="204"/>
      <c r="F9" s="204"/>
      <c r="G9" s="205"/>
      <c r="H9" s="131"/>
      <c r="I9" s="128"/>
      <c r="J9" s="128"/>
      <c r="K9" s="217" t="s">
        <v>7</v>
      </c>
      <c r="L9" s="217"/>
      <c r="M9" s="124"/>
      <c r="N9" s="214"/>
      <c r="O9" s="215"/>
      <c r="P9" s="131"/>
      <c r="Q9" s="131"/>
      <c r="R9" s="131"/>
      <c r="S9" s="128"/>
      <c r="T9" s="128"/>
      <c r="U9" s="128"/>
      <c r="V9" s="214">
        <f>SUM(T9:T13)</f>
        <v>0</v>
      </c>
      <c r="W9" s="215"/>
      <c r="X9" s="214"/>
      <c r="Y9" s="215"/>
      <c r="Z9" s="128"/>
      <c r="AA9" s="128"/>
      <c r="AB9" s="128"/>
      <c r="AC9" s="128"/>
      <c r="AD9" s="128"/>
    </row>
    <row r="10" spans="1:30" s="126" customFormat="1" ht="23.1" customHeight="1" x14ac:dyDescent="0.2">
      <c r="A10" s="127"/>
      <c r="B10" s="152" t="s">
        <v>370</v>
      </c>
      <c r="C10" s="211">
        <v>30</v>
      </c>
      <c r="D10" s="212"/>
      <c r="E10" s="212"/>
      <c r="F10" s="212"/>
      <c r="G10" s="213"/>
      <c r="H10" s="148"/>
      <c r="I10" s="128"/>
      <c r="J10" s="128"/>
      <c r="K10" s="217" t="s">
        <v>8</v>
      </c>
      <c r="L10" s="217"/>
      <c r="M10" s="124"/>
      <c r="N10" s="214"/>
      <c r="O10" s="215"/>
      <c r="P10" s="123"/>
      <c r="Q10" s="123"/>
      <c r="R10" s="123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</row>
    <row r="11" spans="1:30" s="126" customFormat="1" ht="23.1" customHeight="1" x14ac:dyDescent="0.2">
      <c r="A11" s="127"/>
      <c r="B11" s="152" t="s">
        <v>371</v>
      </c>
      <c r="C11" s="211">
        <v>13</v>
      </c>
      <c r="D11" s="212"/>
      <c r="E11" s="212"/>
      <c r="F11" s="212"/>
      <c r="G11" s="213"/>
      <c r="H11" s="148"/>
      <c r="I11" s="128"/>
      <c r="J11" s="128"/>
      <c r="K11" s="216" t="s">
        <v>377</v>
      </c>
      <c r="L11" s="216"/>
      <c r="M11" s="124"/>
      <c r="N11" s="214"/>
      <c r="O11" s="215"/>
      <c r="P11" s="130"/>
      <c r="Q11" s="129"/>
      <c r="R11" s="129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</row>
    <row r="12" spans="1:30" s="126" customFormat="1" ht="23.1" customHeight="1" x14ac:dyDescent="0.2">
      <c r="A12" s="127"/>
      <c r="B12" s="152" t="s">
        <v>99</v>
      </c>
      <c r="C12" s="211">
        <v>3</v>
      </c>
      <c r="D12" s="212"/>
      <c r="E12" s="212"/>
      <c r="F12" s="212"/>
      <c r="G12" s="213"/>
      <c r="H12" s="148"/>
      <c r="I12" s="128"/>
      <c r="J12" s="128"/>
      <c r="K12" s="217" t="s">
        <v>7</v>
      </c>
      <c r="L12" s="217"/>
      <c r="M12" s="124"/>
      <c r="N12" s="214"/>
      <c r="O12" s="215"/>
      <c r="P12" s="129"/>
      <c r="Q12" s="129"/>
      <c r="R12" s="129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</row>
    <row r="13" spans="1:30" s="126" customFormat="1" ht="23.1" customHeight="1" x14ac:dyDescent="0.2">
      <c r="A13" s="127"/>
      <c r="B13" s="153" t="s">
        <v>89</v>
      </c>
      <c r="C13" s="224">
        <v>10</v>
      </c>
      <c r="D13" s="225"/>
      <c r="E13" s="225"/>
      <c r="F13" s="225"/>
      <c r="G13" s="226"/>
      <c r="H13" s="148"/>
      <c r="I13" s="128"/>
      <c r="J13" s="128"/>
      <c r="K13" s="217" t="s">
        <v>8</v>
      </c>
      <c r="L13" s="217"/>
      <c r="M13" s="124"/>
      <c r="N13" s="214"/>
      <c r="O13" s="215"/>
      <c r="P13" s="129"/>
      <c r="Q13" s="129"/>
      <c r="R13" s="131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</row>
    <row r="14" spans="1:30" s="126" customFormat="1" ht="23.1" customHeight="1" thickBot="1" x14ac:dyDescent="0.25">
      <c r="A14" s="127"/>
      <c r="B14" s="152" t="s">
        <v>324</v>
      </c>
      <c r="C14" s="211">
        <v>9</v>
      </c>
      <c r="D14" s="212"/>
      <c r="E14" s="212"/>
      <c r="F14" s="212"/>
      <c r="G14" s="213"/>
      <c r="H14" s="148"/>
      <c r="I14" s="128"/>
      <c r="J14" s="128"/>
      <c r="K14" s="236">
        <v>180</v>
      </c>
      <c r="L14" s="237"/>
      <c r="M14" s="237"/>
      <c r="N14" s="237"/>
      <c r="O14" s="23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</row>
    <row r="15" spans="1:30" s="126" customFormat="1" ht="23.1" customHeight="1" thickBot="1" x14ac:dyDescent="0.25">
      <c r="A15" s="127"/>
      <c r="B15" s="149" t="s">
        <v>381</v>
      </c>
      <c r="C15" s="239">
        <v>65</v>
      </c>
      <c r="D15" s="240"/>
      <c r="E15" s="240"/>
      <c r="F15" s="240"/>
      <c r="G15" s="241"/>
      <c r="H15" s="148"/>
      <c r="I15" s="128"/>
      <c r="J15" s="128"/>
      <c r="K15" s="146"/>
      <c r="L15" s="146"/>
      <c r="M15" s="146"/>
      <c r="N15" s="146"/>
      <c r="O15" s="146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</row>
    <row r="16" spans="1:30" s="126" customFormat="1" ht="23.1" customHeight="1" x14ac:dyDescent="0.2">
      <c r="A16" s="127"/>
      <c r="B16" s="180" t="s">
        <v>373</v>
      </c>
      <c r="C16" s="181">
        <v>9</v>
      </c>
      <c r="D16" s="245"/>
      <c r="E16" s="246"/>
      <c r="F16" s="246"/>
      <c r="G16" s="247"/>
      <c r="H16" s="14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</row>
    <row r="17" spans="1:30" s="126" customFormat="1" ht="23.1" customHeight="1" x14ac:dyDescent="0.2">
      <c r="A17" s="127"/>
      <c r="B17" s="182" t="s">
        <v>374</v>
      </c>
      <c r="C17" s="183">
        <v>9</v>
      </c>
      <c r="D17" s="248"/>
      <c r="E17" s="249"/>
      <c r="F17" s="249"/>
      <c r="G17" s="250"/>
      <c r="H17" s="14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</row>
    <row r="18" spans="1:30" s="126" customFormat="1" ht="23.1" customHeight="1" x14ac:dyDescent="0.2">
      <c r="A18" s="127"/>
      <c r="B18" s="182" t="s">
        <v>122</v>
      </c>
      <c r="C18" s="183">
        <v>97</v>
      </c>
      <c r="D18" s="251"/>
      <c r="E18" s="252"/>
      <c r="F18" s="252"/>
      <c r="G18" s="253"/>
      <c r="H18" s="14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</row>
    <row r="19" spans="1:30" s="126" customFormat="1" ht="23.1" customHeight="1" x14ac:dyDescent="0.2">
      <c r="A19" s="127"/>
      <c r="B19" s="150" t="s">
        <v>373</v>
      </c>
      <c r="C19" s="242"/>
      <c r="D19" s="204">
        <v>14</v>
      </c>
      <c r="E19" s="204"/>
      <c r="F19" s="204"/>
      <c r="G19" s="205"/>
      <c r="H19" s="14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</row>
    <row r="20" spans="1:30" s="126" customFormat="1" ht="23.1" customHeight="1" x14ac:dyDescent="0.2">
      <c r="A20" s="127"/>
      <c r="B20" s="150" t="s">
        <v>376</v>
      </c>
      <c r="C20" s="243"/>
      <c r="D20" s="204">
        <v>12</v>
      </c>
      <c r="E20" s="204"/>
      <c r="F20" s="204"/>
      <c r="G20" s="205"/>
      <c r="H20" s="14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</row>
    <row r="21" spans="1:30" s="126" customFormat="1" ht="23.1" customHeight="1" thickBot="1" x14ac:dyDescent="0.25">
      <c r="A21" s="127"/>
      <c r="B21" s="151" t="s">
        <v>375</v>
      </c>
      <c r="C21" s="244"/>
      <c r="D21" s="209">
        <v>89</v>
      </c>
      <c r="E21" s="209"/>
      <c r="F21" s="209"/>
      <c r="G21" s="210"/>
      <c r="H21" s="14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</row>
    <row r="22" spans="1:30" s="126" customFormat="1" ht="23.1" customHeight="1" thickBot="1" x14ac:dyDescent="0.25">
      <c r="A22" s="127"/>
      <c r="B22" s="230" t="s">
        <v>381</v>
      </c>
      <c r="C22" s="184">
        <v>115</v>
      </c>
      <c r="D22" s="228">
        <v>115</v>
      </c>
      <c r="E22" s="228"/>
      <c r="F22" s="228"/>
      <c r="G22" s="229"/>
      <c r="H22" s="14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</row>
    <row r="23" spans="1:30" s="126" customFormat="1" ht="23.1" customHeight="1" thickBot="1" x14ac:dyDescent="0.25">
      <c r="A23" s="127"/>
      <c r="B23" s="231"/>
      <c r="C23" s="184">
        <v>180</v>
      </c>
      <c r="D23" s="228">
        <v>180</v>
      </c>
      <c r="E23" s="228"/>
      <c r="F23" s="228"/>
      <c r="G23" s="229"/>
      <c r="H23" s="14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</row>
    <row r="24" spans="1:30" s="126" customFormat="1" ht="23.1" customHeight="1" thickBot="1" x14ac:dyDescent="0.25">
      <c r="A24" s="127"/>
      <c r="B24" s="232"/>
      <c r="C24" s="240">
        <v>180</v>
      </c>
      <c r="D24" s="240"/>
      <c r="E24" s="240"/>
      <c r="F24" s="240"/>
      <c r="G24" s="241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</row>
    <row r="25" spans="1:30" ht="23.1" customHeight="1" x14ac:dyDescent="0.2">
      <c r="A25" s="1"/>
      <c r="B25" s="8"/>
      <c r="C25" s="8"/>
      <c r="D25" s="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AD25" s="2"/>
    </row>
    <row r="26" spans="1:30" ht="23.1" customHeight="1" thickBot="1" x14ac:dyDescent="0.25">
      <c r="A26" s="1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5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ht="23.1" customHeight="1" x14ac:dyDescent="0.2">
      <c r="A27" s="233" t="s">
        <v>9</v>
      </c>
      <c r="B27" s="218" t="s">
        <v>10</v>
      </c>
      <c r="C27" s="218"/>
      <c r="D27" s="221" t="s">
        <v>11</v>
      </c>
      <c r="E27" s="198" t="s">
        <v>12</v>
      </c>
      <c r="F27" s="199"/>
      <c r="G27" s="199"/>
      <c r="H27" s="200"/>
      <c r="I27" s="198" t="s">
        <v>13</v>
      </c>
      <c r="J27" s="199"/>
      <c r="K27" s="199"/>
      <c r="L27" s="200"/>
      <c r="M27" s="201" t="s">
        <v>14</v>
      </c>
      <c r="N27" s="199"/>
      <c r="O27" s="199"/>
      <c r="P27" s="200"/>
      <c r="Q27" s="198" t="s">
        <v>15</v>
      </c>
      <c r="R27" s="199"/>
      <c r="S27" s="199"/>
      <c r="T27" s="200"/>
      <c r="U27" s="201" t="s">
        <v>16</v>
      </c>
      <c r="V27" s="199"/>
      <c r="W27" s="199"/>
      <c r="X27" s="200"/>
      <c r="Y27" s="198" t="s">
        <v>17</v>
      </c>
      <c r="Z27" s="199"/>
      <c r="AA27" s="199"/>
      <c r="AB27" s="199"/>
      <c r="AC27" s="218" t="s">
        <v>18</v>
      </c>
      <c r="AD27" s="218" t="s">
        <v>19</v>
      </c>
    </row>
    <row r="28" spans="1:30" ht="23.1" customHeight="1" x14ac:dyDescent="0.2">
      <c r="A28" s="234"/>
      <c r="B28" s="219"/>
      <c r="C28" s="219"/>
      <c r="D28" s="222"/>
      <c r="E28" s="227" t="s">
        <v>20</v>
      </c>
      <c r="F28" s="192"/>
      <c r="G28" s="187" t="s">
        <v>21</v>
      </c>
      <c r="H28" s="189" t="s">
        <v>22</v>
      </c>
      <c r="I28" s="191" t="s">
        <v>20</v>
      </c>
      <c r="J28" s="192"/>
      <c r="K28" s="187" t="s">
        <v>21</v>
      </c>
      <c r="L28" s="189" t="s">
        <v>22</v>
      </c>
      <c r="M28" s="191" t="s">
        <v>20</v>
      </c>
      <c r="N28" s="192"/>
      <c r="O28" s="187" t="s">
        <v>21</v>
      </c>
      <c r="P28" s="189" t="s">
        <v>22</v>
      </c>
      <c r="Q28" s="191" t="s">
        <v>20</v>
      </c>
      <c r="R28" s="192"/>
      <c r="S28" s="187" t="s">
        <v>21</v>
      </c>
      <c r="T28" s="189" t="s">
        <v>22</v>
      </c>
      <c r="U28" s="191" t="s">
        <v>20</v>
      </c>
      <c r="V28" s="192"/>
      <c r="W28" s="187" t="s">
        <v>21</v>
      </c>
      <c r="X28" s="189" t="s">
        <v>22</v>
      </c>
      <c r="Y28" s="191" t="s">
        <v>20</v>
      </c>
      <c r="Z28" s="192"/>
      <c r="AA28" s="187" t="s">
        <v>21</v>
      </c>
      <c r="AB28" s="189" t="s">
        <v>22</v>
      </c>
      <c r="AC28" s="219"/>
      <c r="AD28" s="219"/>
    </row>
    <row r="29" spans="1:30" ht="23.1" customHeight="1" thickBot="1" x14ac:dyDescent="0.25">
      <c r="A29" s="235"/>
      <c r="B29" s="220"/>
      <c r="C29" s="220"/>
      <c r="D29" s="223"/>
      <c r="E29" s="132" t="s">
        <v>23</v>
      </c>
      <c r="F29" s="133" t="s">
        <v>24</v>
      </c>
      <c r="G29" s="188"/>
      <c r="H29" s="190"/>
      <c r="I29" s="133" t="s">
        <v>23</v>
      </c>
      <c r="J29" s="133" t="s">
        <v>24</v>
      </c>
      <c r="K29" s="188"/>
      <c r="L29" s="190"/>
      <c r="M29" s="133" t="s">
        <v>23</v>
      </c>
      <c r="N29" s="133" t="s">
        <v>24</v>
      </c>
      <c r="O29" s="188"/>
      <c r="P29" s="190"/>
      <c r="Q29" s="133" t="s">
        <v>23</v>
      </c>
      <c r="R29" s="133" t="s">
        <v>24</v>
      </c>
      <c r="S29" s="188"/>
      <c r="T29" s="190"/>
      <c r="U29" s="133" t="s">
        <v>23</v>
      </c>
      <c r="V29" s="133" t="s">
        <v>24</v>
      </c>
      <c r="W29" s="188"/>
      <c r="X29" s="190"/>
      <c r="Y29" s="133" t="s">
        <v>23</v>
      </c>
      <c r="Z29" s="133" t="s">
        <v>24</v>
      </c>
      <c r="AA29" s="188"/>
      <c r="AB29" s="190"/>
      <c r="AC29" s="220"/>
      <c r="AD29" s="220"/>
    </row>
    <row r="30" spans="1:30" ht="23.1" customHeight="1" thickBot="1" x14ac:dyDescent="0.25">
      <c r="A30" s="256" t="s">
        <v>379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5"/>
    </row>
    <row r="31" spans="1:30" ht="23.1" customHeight="1" x14ac:dyDescent="0.2">
      <c r="A31" s="10" t="s">
        <v>25</v>
      </c>
      <c r="B31" s="59" t="s">
        <v>26</v>
      </c>
      <c r="C31" s="59" t="s">
        <v>27</v>
      </c>
      <c r="D31" s="26"/>
      <c r="E31" s="11">
        <v>2</v>
      </c>
      <c r="F31" s="12">
        <v>0</v>
      </c>
      <c r="G31" s="12" t="s">
        <v>28</v>
      </c>
      <c r="H31" s="13">
        <v>2</v>
      </c>
      <c r="I31" s="14"/>
      <c r="J31" s="12"/>
      <c r="K31" s="12"/>
      <c r="L31" s="15"/>
      <c r="M31" s="11"/>
      <c r="N31" s="12"/>
      <c r="O31" s="12"/>
      <c r="P31" s="13"/>
      <c r="Q31" s="14"/>
      <c r="R31" s="12"/>
      <c r="S31" s="12"/>
      <c r="T31" s="15"/>
      <c r="U31" s="18"/>
      <c r="V31" s="22"/>
      <c r="W31" s="22"/>
      <c r="X31" s="23"/>
      <c r="Y31" s="89"/>
      <c r="Z31" s="22"/>
      <c r="AA31" s="22"/>
      <c r="AB31" s="25"/>
      <c r="AC31" s="90" t="s">
        <v>340</v>
      </c>
      <c r="AD31" s="69" t="s">
        <v>366</v>
      </c>
    </row>
    <row r="32" spans="1:30" ht="23.1" customHeight="1" x14ac:dyDescent="0.2">
      <c r="A32" s="49" t="s">
        <v>29</v>
      </c>
      <c r="B32" s="69" t="s">
        <v>30</v>
      </c>
      <c r="C32" s="69" t="s">
        <v>31</v>
      </c>
      <c r="D32" s="68"/>
      <c r="E32" s="18"/>
      <c r="F32" s="19"/>
      <c r="G32" s="19"/>
      <c r="H32" s="20"/>
      <c r="I32" s="18"/>
      <c r="J32" s="19"/>
      <c r="K32" s="19"/>
      <c r="L32" s="20"/>
      <c r="M32" s="18">
        <v>2</v>
      </c>
      <c r="N32" s="19">
        <v>0</v>
      </c>
      <c r="O32" s="19" t="s">
        <v>28</v>
      </c>
      <c r="P32" s="20">
        <v>2</v>
      </c>
      <c r="Q32" s="18"/>
      <c r="R32" s="19"/>
      <c r="S32" s="19"/>
      <c r="T32" s="20"/>
      <c r="U32" s="21"/>
      <c r="V32" s="22"/>
      <c r="W32" s="22"/>
      <c r="X32" s="23"/>
      <c r="Y32" s="24"/>
      <c r="Z32" s="22"/>
      <c r="AA32" s="22"/>
      <c r="AB32" s="25"/>
      <c r="AC32" s="90" t="s">
        <v>340</v>
      </c>
      <c r="AD32" s="109" t="s">
        <v>280</v>
      </c>
    </row>
    <row r="33" spans="1:30" ht="23.1" customHeight="1" x14ac:dyDescent="0.2">
      <c r="A33" s="49" t="s">
        <v>32</v>
      </c>
      <c r="B33" s="50" t="s">
        <v>33</v>
      </c>
      <c r="C33" s="70" t="s">
        <v>34</v>
      </c>
      <c r="D33" s="49"/>
      <c r="E33" s="18"/>
      <c r="F33" s="19"/>
      <c r="G33" s="19"/>
      <c r="H33" s="20"/>
      <c r="I33" s="18"/>
      <c r="J33" s="19"/>
      <c r="K33" s="19"/>
      <c r="L33" s="20"/>
      <c r="M33" s="18"/>
      <c r="N33" s="19"/>
      <c r="O33" s="19"/>
      <c r="P33" s="20"/>
      <c r="Q33" s="18">
        <v>2</v>
      </c>
      <c r="R33" s="19">
        <v>0</v>
      </c>
      <c r="S33" s="19" t="s">
        <v>28</v>
      </c>
      <c r="T33" s="20">
        <v>2</v>
      </c>
      <c r="U33" s="21"/>
      <c r="V33" s="22"/>
      <c r="W33" s="22"/>
      <c r="X33" s="23"/>
      <c r="Y33" s="24"/>
      <c r="Z33" s="22"/>
      <c r="AA33" s="22"/>
      <c r="AB33" s="25"/>
      <c r="AC33" s="64" t="s">
        <v>35</v>
      </c>
      <c r="AD33" s="111" t="s">
        <v>342</v>
      </c>
    </row>
    <row r="34" spans="1:30" ht="23.1" customHeight="1" x14ac:dyDescent="0.2">
      <c r="A34" s="49" t="s">
        <v>36</v>
      </c>
      <c r="B34" s="69" t="s">
        <v>37</v>
      </c>
      <c r="C34" s="69" t="s">
        <v>38</v>
      </c>
      <c r="D34" s="49"/>
      <c r="E34" s="18"/>
      <c r="F34" s="19"/>
      <c r="G34" s="19"/>
      <c r="H34" s="20"/>
      <c r="I34" s="18"/>
      <c r="J34" s="19"/>
      <c r="K34" s="19"/>
      <c r="L34" s="20"/>
      <c r="M34" s="18"/>
      <c r="N34" s="19"/>
      <c r="O34" s="19"/>
      <c r="P34" s="20"/>
      <c r="Q34" s="18"/>
      <c r="R34" s="19"/>
      <c r="S34" s="19"/>
      <c r="T34" s="20"/>
      <c r="U34" s="21">
        <v>1</v>
      </c>
      <c r="V34" s="22">
        <v>0</v>
      </c>
      <c r="W34" s="22" t="s">
        <v>28</v>
      </c>
      <c r="X34" s="23">
        <v>1</v>
      </c>
      <c r="Y34" s="24"/>
      <c r="Z34" s="22"/>
      <c r="AA34" s="22"/>
      <c r="AB34" s="25"/>
      <c r="AC34" s="64" t="s">
        <v>323</v>
      </c>
      <c r="AD34" s="110" t="s">
        <v>39</v>
      </c>
    </row>
    <row r="35" spans="1:30" ht="23.1" customHeight="1" x14ac:dyDescent="0.2">
      <c r="A35" s="49" t="s">
        <v>40</v>
      </c>
      <c r="B35" s="50" t="s">
        <v>41</v>
      </c>
      <c r="C35" s="50" t="s">
        <v>42</v>
      </c>
      <c r="D35" s="71"/>
      <c r="E35" s="18"/>
      <c r="F35" s="19"/>
      <c r="G35" s="19"/>
      <c r="H35" s="20"/>
      <c r="I35" s="18"/>
      <c r="J35" s="19"/>
      <c r="K35" s="19"/>
      <c r="L35" s="20"/>
      <c r="M35" s="18"/>
      <c r="N35" s="19"/>
      <c r="O35" s="19"/>
      <c r="P35" s="20"/>
      <c r="Q35" s="18"/>
      <c r="R35" s="19"/>
      <c r="S35" s="19"/>
      <c r="T35" s="20"/>
      <c r="U35" s="21">
        <v>2</v>
      </c>
      <c r="V35" s="22">
        <v>0</v>
      </c>
      <c r="W35" s="22" t="s">
        <v>28</v>
      </c>
      <c r="X35" s="23">
        <v>2</v>
      </c>
      <c r="Y35" s="24"/>
      <c r="Z35" s="22"/>
      <c r="AA35" s="22"/>
      <c r="AB35" s="25"/>
      <c r="AC35" s="64" t="s">
        <v>343</v>
      </c>
      <c r="AD35" s="109" t="s">
        <v>363</v>
      </c>
    </row>
    <row r="36" spans="1:30" ht="23.1" customHeight="1" x14ac:dyDescent="0.2">
      <c r="A36" s="72" t="s">
        <v>43</v>
      </c>
      <c r="B36" s="50" t="s">
        <v>44</v>
      </c>
      <c r="C36" s="50" t="s">
        <v>45</v>
      </c>
      <c r="D36" s="49"/>
      <c r="E36" s="18">
        <v>2</v>
      </c>
      <c r="F36" s="19">
        <v>2</v>
      </c>
      <c r="G36" s="19" t="s">
        <v>28</v>
      </c>
      <c r="H36" s="20">
        <v>4</v>
      </c>
      <c r="I36" s="18"/>
      <c r="J36" s="19"/>
      <c r="K36" s="19"/>
      <c r="L36" s="20"/>
      <c r="M36" s="18"/>
      <c r="N36" s="19"/>
      <c r="O36" s="19"/>
      <c r="P36" s="20"/>
      <c r="Q36" s="18"/>
      <c r="R36" s="19"/>
      <c r="S36" s="19"/>
      <c r="T36" s="20"/>
      <c r="U36" s="18"/>
      <c r="V36" s="22"/>
      <c r="W36" s="22"/>
      <c r="X36" s="23"/>
      <c r="Y36" s="24"/>
      <c r="Z36" s="22"/>
      <c r="AA36" s="22"/>
      <c r="AB36" s="23"/>
      <c r="AC36" s="64" t="s">
        <v>343</v>
      </c>
      <c r="AD36" s="109" t="s">
        <v>363</v>
      </c>
    </row>
    <row r="37" spans="1:30" ht="23.1" customHeight="1" x14ac:dyDescent="0.2">
      <c r="A37" s="72" t="s">
        <v>46</v>
      </c>
      <c r="B37" s="73" t="s">
        <v>47</v>
      </c>
      <c r="C37" s="74" t="s">
        <v>48</v>
      </c>
      <c r="D37" s="75"/>
      <c r="E37" s="18"/>
      <c r="F37" s="19"/>
      <c r="G37" s="19"/>
      <c r="H37" s="20"/>
      <c r="I37" s="18"/>
      <c r="J37" s="19"/>
      <c r="K37" s="19"/>
      <c r="L37" s="20"/>
      <c r="M37" s="18"/>
      <c r="N37" s="19"/>
      <c r="O37" s="19"/>
      <c r="P37" s="20"/>
      <c r="Q37" s="18"/>
      <c r="R37" s="19"/>
      <c r="S37" s="19"/>
      <c r="T37" s="20"/>
      <c r="U37" s="38">
        <v>2</v>
      </c>
      <c r="V37" s="91">
        <v>0</v>
      </c>
      <c r="W37" s="91" t="s">
        <v>28</v>
      </c>
      <c r="X37" s="92">
        <v>2</v>
      </c>
      <c r="Y37" s="93"/>
      <c r="Z37" s="91"/>
      <c r="AA37" s="91"/>
      <c r="AB37" s="94"/>
      <c r="AC37" s="64" t="s">
        <v>343</v>
      </c>
      <c r="AD37" s="64" t="s">
        <v>280</v>
      </c>
    </row>
    <row r="38" spans="1:30" s="60" customFormat="1" ht="23.1" customHeight="1" x14ac:dyDescent="0.2">
      <c r="A38" s="185" t="s">
        <v>391</v>
      </c>
      <c r="B38" s="50" t="s">
        <v>103</v>
      </c>
      <c r="C38" s="50" t="s">
        <v>104</v>
      </c>
      <c r="D38" s="49"/>
      <c r="E38" s="18">
        <v>2</v>
      </c>
      <c r="F38" s="19">
        <v>1</v>
      </c>
      <c r="G38" s="19" t="s">
        <v>28</v>
      </c>
      <c r="H38" s="20">
        <v>3</v>
      </c>
      <c r="I38" s="38"/>
      <c r="J38" s="39"/>
      <c r="K38" s="19"/>
      <c r="L38" s="40"/>
      <c r="M38" s="18"/>
      <c r="N38" s="19"/>
      <c r="O38" s="19"/>
      <c r="P38" s="20"/>
      <c r="Q38" s="18"/>
      <c r="R38" s="19"/>
      <c r="S38" s="19"/>
      <c r="T38" s="20"/>
      <c r="U38" s="21"/>
      <c r="V38" s="22"/>
      <c r="W38" s="22"/>
      <c r="X38" s="23"/>
      <c r="Y38" s="24"/>
      <c r="Z38" s="22"/>
      <c r="AA38" s="22"/>
      <c r="AB38" s="25"/>
      <c r="AC38" s="64" t="s">
        <v>343</v>
      </c>
      <c r="AD38" s="64" t="s">
        <v>105</v>
      </c>
    </row>
    <row r="39" spans="1:30" s="60" customFormat="1" ht="23.1" customHeight="1" x14ac:dyDescent="0.2">
      <c r="A39" s="186" t="s">
        <v>392</v>
      </c>
      <c r="B39" s="50" t="s">
        <v>106</v>
      </c>
      <c r="C39" s="50" t="s">
        <v>107</v>
      </c>
      <c r="D39" s="49" t="s">
        <v>103</v>
      </c>
      <c r="E39" s="18"/>
      <c r="F39" s="19"/>
      <c r="G39" s="19"/>
      <c r="H39" s="20"/>
      <c r="I39" s="18">
        <v>2</v>
      </c>
      <c r="J39" s="19">
        <v>1</v>
      </c>
      <c r="K39" s="19" t="s">
        <v>28</v>
      </c>
      <c r="L39" s="20">
        <v>3</v>
      </c>
      <c r="M39" s="18"/>
      <c r="N39" s="19"/>
      <c r="O39" s="19"/>
      <c r="P39" s="20"/>
      <c r="Q39" s="18"/>
      <c r="R39" s="19"/>
      <c r="S39" s="19"/>
      <c r="T39" s="20"/>
      <c r="U39" s="18"/>
      <c r="V39" s="22"/>
      <c r="W39" s="22"/>
      <c r="X39" s="23"/>
      <c r="Y39" s="24"/>
      <c r="Z39" s="22"/>
      <c r="AA39" s="22"/>
      <c r="AB39" s="23"/>
      <c r="AC39" s="64" t="s">
        <v>343</v>
      </c>
      <c r="AD39" s="64" t="s">
        <v>105</v>
      </c>
    </row>
    <row r="40" spans="1:30" s="60" customFormat="1" ht="23.1" customHeight="1" x14ac:dyDescent="0.2">
      <c r="A40" s="186" t="s">
        <v>393</v>
      </c>
      <c r="B40" s="50" t="s">
        <v>108</v>
      </c>
      <c r="C40" s="50" t="s">
        <v>109</v>
      </c>
      <c r="D40" s="49" t="s">
        <v>106</v>
      </c>
      <c r="E40" s="18"/>
      <c r="F40" s="19"/>
      <c r="G40" s="19"/>
      <c r="H40" s="20"/>
      <c r="I40" s="18"/>
      <c r="J40" s="19"/>
      <c r="K40" s="19"/>
      <c r="L40" s="20"/>
      <c r="M40" s="18">
        <v>2</v>
      </c>
      <c r="N40" s="19">
        <v>1</v>
      </c>
      <c r="O40" s="19" t="s">
        <v>28</v>
      </c>
      <c r="P40" s="20">
        <v>3</v>
      </c>
      <c r="Q40" s="18"/>
      <c r="R40" s="19"/>
      <c r="S40" s="19"/>
      <c r="T40" s="20"/>
      <c r="U40" s="18"/>
      <c r="V40" s="22"/>
      <c r="W40" s="22"/>
      <c r="X40" s="23"/>
      <c r="Y40" s="24"/>
      <c r="Z40" s="22"/>
      <c r="AA40" s="22"/>
      <c r="AB40" s="23"/>
      <c r="AC40" s="64" t="s">
        <v>343</v>
      </c>
      <c r="AD40" s="64" t="s">
        <v>105</v>
      </c>
    </row>
    <row r="41" spans="1:30" ht="23.1" customHeight="1" x14ac:dyDescent="0.2">
      <c r="A41" s="186" t="s">
        <v>394</v>
      </c>
      <c r="B41" s="50" t="s">
        <v>328</v>
      </c>
      <c r="C41" s="50" t="s">
        <v>325</v>
      </c>
      <c r="D41" s="49" t="s">
        <v>108</v>
      </c>
      <c r="E41" s="18"/>
      <c r="F41" s="19"/>
      <c r="G41" s="19"/>
      <c r="H41" s="20"/>
      <c r="I41" s="18"/>
      <c r="J41" s="19"/>
      <c r="K41" s="19"/>
      <c r="L41" s="20"/>
      <c r="M41" s="18"/>
      <c r="N41" s="19"/>
      <c r="O41" s="19"/>
      <c r="P41" s="20"/>
      <c r="Q41" s="18">
        <v>2</v>
      </c>
      <c r="R41" s="19">
        <v>1</v>
      </c>
      <c r="S41" s="19" t="s">
        <v>28</v>
      </c>
      <c r="T41" s="20">
        <v>3</v>
      </c>
      <c r="U41" s="18"/>
      <c r="V41" s="22"/>
      <c r="W41" s="22"/>
      <c r="X41" s="23"/>
      <c r="Y41" s="24"/>
      <c r="Z41" s="22"/>
      <c r="AA41" s="22"/>
      <c r="AB41" s="23"/>
      <c r="AC41" s="64" t="s">
        <v>343</v>
      </c>
      <c r="AD41" s="64" t="s">
        <v>105</v>
      </c>
    </row>
    <row r="42" spans="1:30" ht="23.1" customHeight="1" thickBot="1" x14ac:dyDescent="0.25">
      <c r="A42" s="186" t="s">
        <v>395</v>
      </c>
      <c r="B42" s="50" t="s">
        <v>326</v>
      </c>
      <c r="C42" s="50" t="s">
        <v>327</v>
      </c>
      <c r="D42" s="49" t="s">
        <v>328</v>
      </c>
      <c r="E42" s="18"/>
      <c r="F42" s="19"/>
      <c r="G42" s="19"/>
      <c r="H42" s="20"/>
      <c r="I42" s="18"/>
      <c r="J42" s="19"/>
      <c r="K42" s="19"/>
      <c r="L42" s="20"/>
      <c r="M42" s="18"/>
      <c r="N42" s="19"/>
      <c r="O42" s="19"/>
      <c r="P42" s="20"/>
      <c r="Q42" s="18"/>
      <c r="R42" s="19"/>
      <c r="S42" s="19"/>
      <c r="T42" s="20"/>
      <c r="U42" s="18">
        <v>2</v>
      </c>
      <c r="V42" s="22">
        <v>1</v>
      </c>
      <c r="W42" s="22" t="s">
        <v>28</v>
      </c>
      <c r="X42" s="23">
        <v>3</v>
      </c>
      <c r="Y42" s="24"/>
      <c r="Z42" s="22"/>
      <c r="AA42" s="22"/>
      <c r="AB42" s="23"/>
      <c r="AC42" s="64" t="s">
        <v>343</v>
      </c>
      <c r="AD42" s="109" t="s">
        <v>363</v>
      </c>
    </row>
    <row r="43" spans="1:30" ht="23.1" customHeight="1" thickBot="1" x14ac:dyDescent="0.25">
      <c r="A43" s="162"/>
      <c r="B43" s="163" t="s">
        <v>382</v>
      </c>
      <c r="C43" s="164"/>
      <c r="D43" s="165">
        <f>+H43+L43+P43+T43+X43+AB43</f>
        <v>30</v>
      </c>
      <c r="E43" s="166">
        <f>SUM(E31:E42)</f>
        <v>6</v>
      </c>
      <c r="F43" s="167">
        <f>SUM(F31:F42)</f>
        <v>3</v>
      </c>
      <c r="G43" s="167"/>
      <c r="H43" s="168">
        <f>SUM(H31:H42)</f>
        <v>9</v>
      </c>
      <c r="I43" s="166">
        <f>SUM(I39:I42)</f>
        <v>2</v>
      </c>
      <c r="J43" s="167">
        <f>SUM(J39:J42)</f>
        <v>1</v>
      </c>
      <c r="K43" s="167"/>
      <c r="L43" s="168">
        <f>SUM(L31:L42)</f>
        <v>3</v>
      </c>
      <c r="M43" s="166">
        <f>SUM(M32:M42)</f>
        <v>4</v>
      </c>
      <c r="N43" s="167">
        <f>SUM(N32:N42)</f>
        <v>1</v>
      </c>
      <c r="O43" s="167"/>
      <c r="P43" s="168">
        <f>SUM(P31:P42)</f>
        <v>5</v>
      </c>
      <c r="Q43" s="166">
        <f>SUM(Q33:Q42)</f>
        <v>4</v>
      </c>
      <c r="R43" s="167">
        <f>SUM(R33:R42)</f>
        <v>1</v>
      </c>
      <c r="S43" s="167"/>
      <c r="T43" s="168">
        <f>SUM(T31:T42)</f>
        <v>5</v>
      </c>
      <c r="U43" s="166">
        <f>SUM(U34:U42)</f>
        <v>7</v>
      </c>
      <c r="V43" s="167">
        <f>SUM(V34:V42)</f>
        <v>1</v>
      </c>
      <c r="W43" s="167"/>
      <c r="X43" s="168">
        <f>SUM(X31:X42)</f>
        <v>8</v>
      </c>
      <c r="Y43" s="166"/>
      <c r="Z43" s="167"/>
      <c r="AA43" s="167"/>
      <c r="AB43" s="168"/>
      <c r="AC43" s="169"/>
      <c r="AD43" s="170"/>
    </row>
    <row r="44" spans="1:30" ht="23.1" customHeight="1" thickBot="1" x14ac:dyDescent="0.25">
      <c r="A44" s="256" t="s">
        <v>380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5"/>
    </row>
    <row r="45" spans="1:30" ht="23.1" customHeight="1" x14ac:dyDescent="0.2">
      <c r="A45" s="71" t="s">
        <v>396</v>
      </c>
      <c r="B45" s="50" t="s">
        <v>322</v>
      </c>
      <c r="C45" s="50" t="s">
        <v>321</v>
      </c>
      <c r="D45" s="49"/>
      <c r="E45" s="18">
        <v>1</v>
      </c>
      <c r="F45" s="19">
        <v>1</v>
      </c>
      <c r="G45" s="19" t="s">
        <v>62</v>
      </c>
      <c r="H45" s="20">
        <v>2</v>
      </c>
      <c r="I45" s="18"/>
      <c r="J45" s="19"/>
      <c r="K45" s="19"/>
      <c r="L45" s="20"/>
      <c r="M45" s="18"/>
      <c r="N45" s="19"/>
      <c r="O45" s="19"/>
      <c r="P45" s="20"/>
      <c r="Q45" s="18"/>
      <c r="R45" s="19"/>
      <c r="S45" s="19"/>
      <c r="T45" s="20"/>
      <c r="U45" s="11"/>
      <c r="V45" s="7"/>
      <c r="W45" s="7"/>
      <c r="X45" s="16"/>
      <c r="Y45" s="24"/>
      <c r="Z45" s="22"/>
      <c r="AA45" s="22"/>
      <c r="AB45" s="23"/>
      <c r="AC45" s="90" t="s">
        <v>340</v>
      </c>
      <c r="AD45" s="64" t="s">
        <v>56</v>
      </c>
    </row>
    <row r="46" spans="1:30" ht="23.1" customHeight="1" x14ac:dyDescent="0.2">
      <c r="A46" s="72" t="s">
        <v>57</v>
      </c>
      <c r="B46" s="50" t="s">
        <v>58</v>
      </c>
      <c r="C46" s="50" t="s">
        <v>59</v>
      </c>
      <c r="D46" s="68"/>
      <c r="E46" s="18"/>
      <c r="F46" s="19"/>
      <c r="G46" s="19"/>
      <c r="H46" s="20"/>
      <c r="I46" s="18">
        <v>2</v>
      </c>
      <c r="J46" s="19">
        <v>0</v>
      </c>
      <c r="K46" s="19" t="s">
        <v>28</v>
      </c>
      <c r="L46" s="20">
        <v>2</v>
      </c>
      <c r="M46" s="18"/>
      <c r="N46" s="19"/>
      <c r="O46" s="19"/>
      <c r="P46" s="20"/>
      <c r="Q46" s="18"/>
      <c r="R46" s="19"/>
      <c r="S46" s="19"/>
      <c r="T46" s="20"/>
      <c r="U46" s="11"/>
      <c r="V46" s="7"/>
      <c r="W46" s="7"/>
      <c r="X46" s="16"/>
      <c r="Y46" s="24"/>
      <c r="Z46" s="22"/>
      <c r="AA46" s="22"/>
      <c r="AB46" s="23"/>
      <c r="AC46" s="90" t="s">
        <v>340</v>
      </c>
      <c r="AD46" s="64" t="s">
        <v>56</v>
      </c>
    </row>
    <row r="47" spans="1:30" ht="23.1" customHeight="1" x14ac:dyDescent="0.2">
      <c r="A47" s="72" t="s">
        <v>60</v>
      </c>
      <c r="B47" s="50" t="s">
        <v>329</v>
      </c>
      <c r="C47" s="50" t="s">
        <v>61</v>
      </c>
      <c r="D47" s="68"/>
      <c r="E47" s="18"/>
      <c r="F47" s="19"/>
      <c r="G47" s="19"/>
      <c r="H47" s="20"/>
      <c r="I47" s="18">
        <v>0</v>
      </c>
      <c r="J47" s="19">
        <v>2</v>
      </c>
      <c r="K47" s="19" t="s">
        <v>62</v>
      </c>
      <c r="L47" s="20">
        <v>2</v>
      </c>
      <c r="M47" s="18"/>
      <c r="N47" s="19"/>
      <c r="O47" s="19"/>
      <c r="P47" s="20"/>
      <c r="Q47" s="18"/>
      <c r="R47" s="19"/>
      <c r="S47" s="19"/>
      <c r="T47" s="20"/>
      <c r="U47" s="11"/>
      <c r="V47" s="7"/>
      <c r="W47" s="7"/>
      <c r="X47" s="16"/>
      <c r="Y47" s="24"/>
      <c r="Z47" s="22"/>
      <c r="AA47" s="22"/>
      <c r="AB47" s="23"/>
      <c r="AC47" s="64" t="s">
        <v>353</v>
      </c>
      <c r="AD47" s="64" t="s">
        <v>63</v>
      </c>
    </row>
    <row r="48" spans="1:30" ht="23.1" customHeight="1" x14ac:dyDescent="0.2">
      <c r="A48" s="71" t="s">
        <v>397</v>
      </c>
      <c r="B48" s="50" t="s">
        <v>345</v>
      </c>
      <c r="C48" s="50" t="s">
        <v>344</v>
      </c>
      <c r="D48" s="68"/>
      <c r="E48" s="18"/>
      <c r="F48" s="19"/>
      <c r="G48" s="19"/>
      <c r="H48" s="20"/>
      <c r="I48" s="18"/>
      <c r="J48" s="19"/>
      <c r="K48" s="19"/>
      <c r="L48" s="20"/>
      <c r="M48" s="18"/>
      <c r="N48" s="19"/>
      <c r="O48" s="19"/>
      <c r="P48" s="20"/>
      <c r="Q48" s="18"/>
      <c r="R48" s="19"/>
      <c r="S48" s="19"/>
      <c r="T48" s="20"/>
      <c r="U48" s="11"/>
      <c r="V48" s="7"/>
      <c r="W48" s="7"/>
      <c r="X48" s="16"/>
      <c r="Y48" s="24">
        <v>0</v>
      </c>
      <c r="Z48" s="22">
        <v>3</v>
      </c>
      <c r="AA48" s="22" t="s">
        <v>62</v>
      </c>
      <c r="AB48" s="23">
        <v>3</v>
      </c>
      <c r="AC48" s="90" t="s">
        <v>340</v>
      </c>
      <c r="AD48" s="64" t="s">
        <v>56</v>
      </c>
    </row>
    <row r="49" spans="1:30" ht="23.1" customHeight="1" x14ac:dyDescent="0.2">
      <c r="A49" s="72" t="s">
        <v>65</v>
      </c>
      <c r="B49" s="50" t="s">
        <v>66</v>
      </c>
      <c r="C49" s="50" t="s">
        <v>67</v>
      </c>
      <c r="D49" s="49"/>
      <c r="E49" s="18"/>
      <c r="F49" s="19"/>
      <c r="G49" s="19"/>
      <c r="H49" s="20"/>
      <c r="I49" s="18"/>
      <c r="J49" s="19"/>
      <c r="K49" s="19"/>
      <c r="L49" s="20"/>
      <c r="M49" s="18"/>
      <c r="N49" s="19"/>
      <c r="O49" s="19"/>
      <c r="P49" s="20"/>
      <c r="Q49" s="18">
        <v>3</v>
      </c>
      <c r="R49" s="19">
        <v>0</v>
      </c>
      <c r="S49" s="19" t="s">
        <v>28</v>
      </c>
      <c r="T49" s="20">
        <v>2</v>
      </c>
      <c r="U49" s="11"/>
      <c r="V49" s="7"/>
      <c r="W49" s="7"/>
      <c r="X49" s="16"/>
      <c r="Y49" s="24"/>
      <c r="Z49" s="22"/>
      <c r="AA49" s="22"/>
      <c r="AB49" s="23"/>
      <c r="AC49" s="64" t="s">
        <v>68</v>
      </c>
      <c r="AD49" s="64" t="s">
        <v>69</v>
      </c>
    </row>
    <row r="50" spans="1:30" ht="23.1" customHeight="1" x14ac:dyDescent="0.2">
      <c r="A50" s="72" t="s">
        <v>70</v>
      </c>
      <c r="B50" s="50" t="s">
        <v>71</v>
      </c>
      <c r="C50" s="50" t="s">
        <v>72</v>
      </c>
      <c r="D50" s="49" t="s">
        <v>66</v>
      </c>
      <c r="E50" s="18"/>
      <c r="F50" s="19"/>
      <c r="G50" s="19"/>
      <c r="H50" s="20"/>
      <c r="I50" s="18"/>
      <c r="J50" s="19"/>
      <c r="K50" s="19"/>
      <c r="L50" s="20"/>
      <c r="M50" s="18"/>
      <c r="N50" s="19"/>
      <c r="O50" s="19"/>
      <c r="P50" s="20"/>
      <c r="Q50" s="18"/>
      <c r="R50" s="19"/>
      <c r="S50" s="19"/>
      <c r="T50" s="20"/>
      <c r="U50" s="11">
        <v>3</v>
      </c>
      <c r="V50" s="7">
        <v>0</v>
      </c>
      <c r="W50" s="7" t="s">
        <v>28</v>
      </c>
      <c r="X50" s="16">
        <v>2</v>
      </c>
      <c r="Y50" s="24"/>
      <c r="Z50" s="22"/>
      <c r="AA50" s="22"/>
      <c r="AB50" s="23"/>
      <c r="AC50" s="64" t="s">
        <v>68</v>
      </c>
      <c r="AD50" s="64" t="s">
        <v>73</v>
      </c>
    </row>
    <row r="51" spans="1:30" ht="23.1" customHeight="1" x14ac:dyDescent="0.2">
      <c r="A51" s="72" t="s">
        <v>74</v>
      </c>
      <c r="B51" s="50" t="s">
        <v>75</v>
      </c>
      <c r="C51" s="50" t="s">
        <v>76</v>
      </c>
      <c r="D51" s="49"/>
      <c r="E51" s="18">
        <v>0</v>
      </c>
      <c r="F51" s="19">
        <v>2</v>
      </c>
      <c r="G51" s="19" t="s">
        <v>62</v>
      </c>
      <c r="H51" s="20">
        <v>0</v>
      </c>
      <c r="I51" s="18"/>
      <c r="J51" s="19"/>
      <c r="K51" s="19"/>
      <c r="L51" s="20"/>
      <c r="M51" s="18"/>
      <c r="N51" s="19"/>
      <c r="O51" s="19"/>
      <c r="P51" s="20"/>
      <c r="Q51" s="18"/>
      <c r="R51" s="19"/>
      <c r="S51" s="19"/>
      <c r="T51" s="20"/>
      <c r="U51" s="11"/>
      <c r="V51" s="7"/>
      <c r="W51" s="7"/>
      <c r="X51" s="16"/>
      <c r="Y51" s="29"/>
      <c r="Z51" s="7"/>
      <c r="AA51" s="7"/>
      <c r="AB51" s="16"/>
      <c r="AC51" s="6" t="s">
        <v>77</v>
      </c>
      <c r="AD51" s="6" t="s">
        <v>78</v>
      </c>
    </row>
    <row r="52" spans="1:30" ht="23.1" customHeight="1" x14ac:dyDescent="0.2">
      <c r="A52" s="72" t="s">
        <v>79</v>
      </c>
      <c r="B52" s="50" t="s">
        <v>80</v>
      </c>
      <c r="C52" s="50" t="s">
        <v>81</v>
      </c>
      <c r="D52" s="49" t="s">
        <v>75</v>
      </c>
      <c r="E52" s="18"/>
      <c r="F52" s="19"/>
      <c r="G52" s="19"/>
      <c r="H52" s="20"/>
      <c r="I52" s="18">
        <v>0</v>
      </c>
      <c r="J52" s="19">
        <v>2</v>
      </c>
      <c r="K52" s="19" t="s">
        <v>62</v>
      </c>
      <c r="L52" s="20">
        <v>0</v>
      </c>
      <c r="M52" s="18"/>
      <c r="N52" s="19"/>
      <c r="O52" s="19"/>
      <c r="P52" s="20"/>
      <c r="Q52" s="18"/>
      <c r="R52" s="19"/>
      <c r="S52" s="19"/>
      <c r="T52" s="20"/>
      <c r="U52" s="11"/>
      <c r="V52" s="7"/>
      <c r="W52" s="7"/>
      <c r="X52" s="16"/>
      <c r="Y52" s="29"/>
      <c r="Z52" s="7"/>
      <c r="AA52" s="7"/>
      <c r="AB52" s="16"/>
      <c r="AC52" s="6" t="s">
        <v>77</v>
      </c>
      <c r="AD52" s="6" t="s">
        <v>78</v>
      </c>
    </row>
    <row r="53" spans="1:30" ht="23.1" customHeight="1" x14ac:dyDescent="0.2">
      <c r="A53" s="72" t="s">
        <v>82</v>
      </c>
      <c r="B53" s="50" t="s">
        <v>83</v>
      </c>
      <c r="C53" s="50" t="s">
        <v>84</v>
      </c>
      <c r="D53" s="49" t="s">
        <v>80</v>
      </c>
      <c r="E53" s="18"/>
      <c r="F53" s="19"/>
      <c r="G53" s="19"/>
      <c r="H53" s="20"/>
      <c r="I53" s="18"/>
      <c r="J53" s="19"/>
      <c r="K53" s="19"/>
      <c r="L53" s="20"/>
      <c r="M53" s="18">
        <v>0</v>
      </c>
      <c r="N53" s="19">
        <v>2</v>
      </c>
      <c r="O53" s="19" t="s">
        <v>62</v>
      </c>
      <c r="P53" s="20">
        <v>0</v>
      </c>
      <c r="Q53" s="18"/>
      <c r="R53" s="19"/>
      <c r="S53" s="19"/>
      <c r="T53" s="20"/>
      <c r="U53" s="11"/>
      <c r="V53" s="7"/>
      <c r="W53" s="7"/>
      <c r="X53" s="16"/>
      <c r="Y53" s="29"/>
      <c r="Z53" s="7"/>
      <c r="AA53" s="7"/>
      <c r="AB53" s="16"/>
      <c r="AC53" s="6" t="s">
        <v>77</v>
      </c>
      <c r="AD53" s="6" t="s">
        <v>78</v>
      </c>
    </row>
    <row r="54" spans="1:30" ht="23.1" customHeight="1" thickBot="1" x14ac:dyDescent="0.25">
      <c r="A54" s="72" t="s">
        <v>85</v>
      </c>
      <c r="B54" s="50" t="s">
        <v>86</v>
      </c>
      <c r="C54" s="50" t="s">
        <v>87</v>
      </c>
      <c r="D54" s="49" t="s">
        <v>83</v>
      </c>
      <c r="E54" s="18"/>
      <c r="F54" s="19"/>
      <c r="G54" s="19"/>
      <c r="H54" s="20"/>
      <c r="I54" s="18"/>
      <c r="J54" s="19"/>
      <c r="K54" s="19"/>
      <c r="L54" s="20"/>
      <c r="M54" s="18">
        <v>0</v>
      </c>
      <c r="N54" s="19">
        <v>0</v>
      </c>
      <c r="O54" s="19" t="s">
        <v>88</v>
      </c>
      <c r="P54" s="20">
        <v>0</v>
      </c>
      <c r="Q54" s="18"/>
      <c r="R54" s="19"/>
      <c r="S54" s="19"/>
      <c r="T54" s="20"/>
      <c r="U54" s="11"/>
      <c r="V54" s="7"/>
      <c r="W54" s="7"/>
      <c r="X54" s="16"/>
      <c r="Y54" s="29"/>
      <c r="Z54" s="7"/>
      <c r="AA54" s="7"/>
      <c r="AB54" s="16"/>
      <c r="AC54" s="6" t="s">
        <v>77</v>
      </c>
      <c r="AD54" s="6" t="s">
        <v>78</v>
      </c>
    </row>
    <row r="55" spans="1:30" ht="23.1" customHeight="1" thickBot="1" x14ac:dyDescent="0.25">
      <c r="A55" s="162"/>
      <c r="B55" s="163" t="s">
        <v>382</v>
      </c>
      <c r="C55" s="164"/>
      <c r="D55" s="165">
        <f>H55+L55+P55+T55+X55+AB55</f>
        <v>13</v>
      </c>
      <c r="E55" s="166">
        <f>SUM(E45:E54)</f>
        <v>1</v>
      </c>
      <c r="F55" s="167">
        <f>SUM(F45:F54)</f>
        <v>3</v>
      </c>
      <c r="G55" s="167"/>
      <c r="H55" s="168">
        <f>SUM(H45:H54)</f>
        <v>2</v>
      </c>
      <c r="I55" s="166">
        <f>SUM(I45:I54)</f>
        <v>2</v>
      </c>
      <c r="J55" s="167">
        <f>SUM(J45:J54)</f>
        <v>4</v>
      </c>
      <c r="K55" s="167"/>
      <c r="L55" s="168">
        <f>SUM(L45:L54)</f>
        <v>4</v>
      </c>
      <c r="M55" s="166">
        <f>SUM(M45:M54)</f>
        <v>0</v>
      </c>
      <c r="N55" s="167">
        <f>SUM(N45:N54)</f>
        <v>2</v>
      </c>
      <c r="O55" s="167"/>
      <c r="P55" s="168">
        <f>SUM(P45:P54)</f>
        <v>0</v>
      </c>
      <c r="Q55" s="166">
        <f>SUM(Q45:Q54)</f>
        <v>3</v>
      </c>
      <c r="R55" s="167">
        <f>SUM(R45:R54)</f>
        <v>0</v>
      </c>
      <c r="S55" s="167"/>
      <c r="T55" s="168">
        <f>SUM(T45:T54)</f>
        <v>2</v>
      </c>
      <c r="U55" s="166">
        <f>SUM(U45:U54)</f>
        <v>3</v>
      </c>
      <c r="V55" s="167">
        <f>SUM(V45:V54)</f>
        <v>0</v>
      </c>
      <c r="W55" s="167"/>
      <c r="X55" s="168">
        <f>SUM(X45:X54)</f>
        <v>2</v>
      </c>
      <c r="Y55" s="166">
        <f>SUM(Y45:Y54)</f>
        <v>0</v>
      </c>
      <c r="Z55" s="167">
        <f>SUM(Z45:Z54)</f>
        <v>3</v>
      </c>
      <c r="AA55" s="167"/>
      <c r="AB55" s="168">
        <f>SUM(AB45:AB54)</f>
        <v>3</v>
      </c>
      <c r="AC55" s="169"/>
      <c r="AD55" s="170"/>
    </row>
    <row r="56" spans="1:30" ht="23.1" customHeight="1" thickBot="1" x14ac:dyDescent="0.25">
      <c r="A56" s="193" t="s">
        <v>99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5"/>
    </row>
    <row r="57" spans="1:30" s="126" customFormat="1" ht="23.1" customHeight="1" thickBot="1" x14ac:dyDescent="0.25">
      <c r="A57" s="26" t="s">
        <v>100</v>
      </c>
      <c r="B57" s="27" t="s">
        <v>101</v>
      </c>
      <c r="C57" s="27" t="s">
        <v>102</v>
      </c>
      <c r="D57" s="48"/>
      <c r="E57" s="11"/>
      <c r="F57" s="12"/>
      <c r="G57" s="12"/>
      <c r="H57" s="13"/>
      <c r="I57" s="11"/>
      <c r="J57" s="12"/>
      <c r="K57" s="12"/>
      <c r="L57" s="13"/>
      <c r="M57" s="11"/>
      <c r="N57" s="12"/>
      <c r="O57" s="12"/>
      <c r="P57" s="13"/>
      <c r="Q57" s="11"/>
      <c r="R57" s="12"/>
      <c r="S57" s="12"/>
      <c r="T57" s="13"/>
      <c r="U57" s="11">
        <v>0</v>
      </c>
      <c r="V57" s="7">
        <v>30</v>
      </c>
      <c r="W57" s="7" t="s">
        <v>62</v>
      </c>
      <c r="X57" s="16">
        <v>3</v>
      </c>
      <c r="Y57" s="29"/>
      <c r="Z57" s="7"/>
      <c r="AA57" s="7"/>
      <c r="AB57" s="17"/>
      <c r="AC57" s="6" t="s">
        <v>52</v>
      </c>
      <c r="AD57" s="113" t="s">
        <v>341</v>
      </c>
    </row>
    <row r="58" spans="1:30" s="126" customFormat="1" ht="23.1" customHeight="1" thickBot="1" x14ac:dyDescent="0.25">
      <c r="A58" s="162"/>
      <c r="B58" s="163" t="s">
        <v>382</v>
      </c>
      <c r="C58" s="164"/>
      <c r="D58" s="165">
        <f>H58+L58+P58+T58+X58+AB58</f>
        <v>3</v>
      </c>
      <c r="E58" s="166"/>
      <c r="F58" s="167"/>
      <c r="G58" s="167"/>
      <c r="H58" s="168"/>
      <c r="I58" s="166"/>
      <c r="J58" s="167"/>
      <c r="K58" s="167"/>
      <c r="L58" s="168"/>
      <c r="M58" s="166"/>
      <c r="N58" s="167"/>
      <c r="O58" s="167"/>
      <c r="P58" s="168"/>
      <c r="Q58" s="166"/>
      <c r="R58" s="167"/>
      <c r="S58" s="167"/>
      <c r="T58" s="168"/>
      <c r="U58" s="166">
        <f t="shared" ref="U58:X58" si="0">SUM(U57)</f>
        <v>0</v>
      </c>
      <c r="V58" s="167">
        <f t="shared" si="0"/>
        <v>30</v>
      </c>
      <c r="W58" s="167">
        <f t="shared" si="0"/>
        <v>0</v>
      </c>
      <c r="X58" s="168">
        <f t="shared" si="0"/>
        <v>3</v>
      </c>
      <c r="Y58" s="166"/>
      <c r="Z58" s="167"/>
      <c r="AA58" s="167"/>
      <c r="AB58" s="168"/>
      <c r="AC58" s="169"/>
      <c r="AD58" s="170"/>
    </row>
    <row r="59" spans="1:30" s="126" customFormat="1" ht="23.1" customHeight="1" thickBot="1" x14ac:dyDescent="0.25">
      <c r="A59" s="193" t="s">
        <v>89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5"/>
    </row>
    <row r="60" spans="1:30" ht="23.1" customHeight="1" x14ac:dyDescent="0.2">
      <c r="A60" s="32" t="s">
        <v>90</v>
      </c>
      <c r="B60" s="51" t="s">
        <v>91</v>
      </c>
      <c r="C60" s="51" t="s">
        <v>92</v>
      </c>
      <c r="D60" s="61"/>
      <c r="E60" s="33"/>
      <c r="F60" s="41"/>
      <c r="G60" s="41"/>
      <c r="H60" s="42"/>
      <c r="I60" s="33"/>
      <c r="J60" s="41"/>
      <c r="K60" s="41"/>
      <c r="L60" s="42"/>
      <c r="M60" s="33"/>
      <c r="N60" s="41"/>
      <c r="O60" s="41"/>
      <c r="P60" s="42"/>
      <c r="Q60" s="33"/>
      <c r="R60" s="41"/>
      <c r="S60" s="41"/>
      <c r="T60" s="42"/>
      <c r="U60" s="33">
        <v>0</v>
      </c>
      <c r="V60" s="34">
        <v>2</v>
      </c>
      <c r="W60" s="34" t="s">
        <v>62</v>
      </c>
      <c r="X60" s="35">
        <v>0</v>
      </c>
      <c r="Y60" s="36"/>
      <c r="Z60" s="34"/>
      <c r="AA60" s="34"/>
      <c r="AB60" s="35"/>
      <c r="AC60" s="108" t="s">
        <v>356</v>
      </c>
      <c r="AD60" s="112"/>
    </row>
    <row r="61" spans="1:30" ht="23.1" customHeight="1" x14ac:dyDescent="0.2">
      <c r="A61" s="32" t="s">
        <v>93</v>
      </c>
      <c r="B61" s="30" t="s">
        <v>94</v>
      </c>
      <c r="C61" s="30" t="s">
        <v>95</v>
      </c>
      <c r="D61" s="26" t="s">
        <v>91</v>
      </c>
      <c r="E61" s="11"/>
      <c r="F61" s="12"/>
      <c r="G61" s="12"/>
      <c r="H61" s="13"/>
      <c r="I61" s="11"/>
      <c r="J61" s="12"/>
      <c r="K61" s="12"/>
      <c r="L61" s="13"/>
      <c r="M61" s="11"/>
      <c r="N61" s="12"/>
      <c r="O61" s="12"/>
      <c r="P61" s="13"/>
      <c r="Q61" s="11"/>
      <c r="R61" s="12"/>
      <c r="S61" s="12"/>
      <c r="T61" s="13"/>
      <c r="U61" s="11"/>
      <c r="V61" s="7"/>
      <c r="W61" s="7"/>
      <c r="X61" s="16"/>
      <c r="Y61" s="29">
        <v>0</v>
      </c>
      <c r="Z61" s="7">
        <v>2</v>
      </c>
      <c r="AA61" s="7" t="s">
        <v>62</v>
      </c>
      <c r="AB61" s="16">
        <v>0</v>
      </c>
      <c r="AC61" s="64" t="s">
        <v>354</v>
      </c>
      <c r="AD61" s="6"/>
    </row>
    <row r="62" spans="1:30" ht="23.1" customHeight="1" thickBot="1" x14ac:dyDescent="0.25">
      <c r="A62" s="32" t="s">
        <v>96</v>
      </c>
      <c r="B62" s="56" t="s">
        <v>97</v>
      </c>
      <c r="C62" s="56" t="s">
        <v>98</v>
      </c>
      <c r="D62" s="62"/>
      <c r="E62" s="43"/>
      <c r="F62" s="44"/>
      <c r="G62" s="44"/>
      <c r="H62" s="45"/>
      <c r="I62" s="43"/>
      <c r="J62" s="44"/>
      <c r="K62" s="44"/>
      <c r="L62" s="45"/>
      <c r="M62" s="43"/>
      <c r="N62" s="44"/>
      <c r="O62" s="44"/>
      <c r="P62" s="45"/>
      <c r="Q62" s="43"/>
      <c r="R62" s="44"/>
      <c r="S62" s="44"/>
      <c r="T62" s="45"/>
      <c r="U62" s="43"/>
      <c r="V62" s="46"/>
      <c r="W62" s="46"/>
      <c r="X62" s="47"/>
      <c r="Y62" s="43">
        <v>0</v>
      </c>
      <c r="Z62" s="46">
        <v>0</v>
      </c>
      <c r="AA62" s="46" t="s">
        <v>62</v>
      </c>
      <c r="AB62" s="47">
        <v>10</v>
      </c>
      <c r="AC62" s="64" t="s">
        <v>355</v>
      </c>
      <c r="AD62" s="6"/>
    </row>
    <row r="63" spans="1:30" ht="23.1" customHeight="1" thickBot="1" x14ac:dyDescent="0.25">
      <c r="A63" s="162"/>
      <c r="B63" s="163" t="s">
        <v>382</v>
      </c>
      <c r="C63" s="164"/>
      <c r="D63" s="165">
        <f>H63+L63+P63+T63+X63+AB63</f>
        <v>10</v>
      </c>
      <c r="E63" s="166"/>
      <c r="F63" s="167"/>
      <c r="G63" s="167"/>
      <c r="H63" s="168"/>
      <c r="I63" s="166"/>
      <c r="J63" s="167"/>
      <c r="K63" s="167"/>
      <c r="L63" s="168"/>
      <c r="M63" s="166"/>
      <c r="N63" s="167"/>
      <c r="O63" s="167"/>
      <c r="P63" s="168"/>
      <c r="Q63" s="166"/>
      <c r="R63" s="167"/>
      <c r="S63" s="167"/>
      <c r="T63" s="168"/>
      <c r="U63" s="166">
        <f t="shared" ref="U63:V63" si="1">SUM(U60:U62)</f>
        <v>0</v>
      </c>
      <c r="V63" s="167">
        <f t="shared" si="1"/>
        <v>2</v>
      </c>
      <c r="W63" s="167"/>
      <c r="X63" s="168">
        <f t="shared" ref="X63:Z63" si="2">SUM(X60:X62)</f>
        <v>0</v>
      </c>
      <c r="Y63" s="166">
        <f t="shared" si="2"/>
        <v>0</v>
      </c>
      <c r="Z63" s="167">
        <f t="shared" si="2"/>
        <v>2</v>
      </c>
      <c r="AA63" s="167"/>
      <c r="AB63" s="168">
        <f>SUM(AB60:AB62)</f>
        <v>10</v>
      </c>
      <c r="AC63" s="169"/>
      <c r="AD63" s="170"/>
    </row>
    <row r="64" spans="1:30" ht="23.1" customHeight="1" thickBot="1" x14ac:dyDescent="0.25">
      <c r="A64" s="260" t="s">
        <v>387</v>
      </c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2"/>
    </row>
    <row r="65" spans="1:31" ht="23.1" customHeight="1" thickBot="1" x14ac:dyDescent="0.25">
      <c r="A65" s="263" t="s">
        <v>373</v>
      </c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  <c r="AC65" s="264"/>
      <c r="AD65" s="265"/>
    </row>
    <row r="66" spans="1:31" s="63" customFormat="1" ht="23.1" customHeight="1" x14ac:dyDescent="0.2">
      <c r="A66" s="49" t="s">
        <v>49</v>
      </c>
      <c r="B66" s="69" t="s">
        <v>50</v>
      </c>
      <c r="C66" s="69" t="s">
        <v>51</v>
      </c>
      <c r="D66" s="68"/>
      <c r="E66" s="18"/>
      <c r="F66" s="19"/>
      <c r="G66" s="19"/>
      <c r="H66" s="20"/>
      <c r="I66" s="18">
        <v>1</v>
      </c>
      <c r="J66" s="19">
        <v>1</v>
      </c>
      <c r="K66" s="19" t="s">
        <v>28</v>
      </c>
      <c r="L66" s="20">
        <v>2</v>
      </c>
      <c r="M66" s="18"/>
      <c r="N66" s="19"/>
      <c r="O66" s="19"/>
      <c r="P66" s="20"/>
      <c r="Q66" s="18"/>
      <c r="R66" s="19"/>
      <c r="S66" s="19"/>
      <c r="T66" s="20"/>
      <c r="U66" s="21"/>
      <c r="V66" s="22"/>
      <c r="W66" s="22"/>
      <c r="X66" s="23"/>
      <c r="Y66" s="24"/>
      <c r="Z66" s="22"/>
      <c r="AA66" s="22"/>
      <c r="AB66" s="25"/>
      <c r="AC66" s="64" t="s">
        <v>52</v>
      </c>
      <c r="AD66" s="111" t="s">
        <v>364</v>
      </c>
      <c r="AE66" s="60"/>
    </row>
    <row r="67" spans="1:31" s="63" customFormat="1" ht="23.1" customHeight="1" x14ac:dyDescent="0.2">
      <c r="A67" s="49" t="s">
        <v>53</v>
      </c>
      <c r="B67" s="69" t="s">
        <v>54</v>
      </c>
      <c r="C67" s="69" t="s">
        <v>55</v>
      </c>
      <c r="D67" s="49" t="s">
        <v>50</v>
      </c>
      <c r="E67" s="18"/>
      <c r="F67" s="19"/>
      <c r="G67" s="19"/>
      <c r="H67" s="20"/>
      <c r="I67" s="18"/>
      <c r="J67" s="19"/>
      <c r="K67" s="19"/>
      <c r="L67" s="20"/>
      <c r="M67" s="18">
        <v>1</v>
      </c>
      <c r="N67" s="19">
        <v>1</v>
      </c>
      <c r="O67" s="19" t="s">
        <v>28</v>
      </c>
      <c r="P67" s="20">
        <v>2</v>
      </c>
      <c r="Q67" s="18"/>
      <c r="R67" s="19"/>
      <c r="S67" s="19"/>
      <c r="T67" s="20"/>
      <c r="U67" s="21"/>
      <c r="V67" s="22"/>
      <c r="W67" s="22"/>
      <c r="X67" s="23"/>
      <c r="Y67" s="24"/>
      <c r="Z67" s="22"/>
      <c r="AA67" s="22"/>
      <c r="AB67" s="25"/>
      <c r="AC67" s="64" t="s">
        <v>52</v>
      </c>
      <c r="AD67" s="111" t="s">
        <v>364</v>
      </c>
      <c r="AE67" s="60"/>
    </row>
    <row r="68" spans="1:31" s="63" customFormat="1" ht="23.1" customHeight="1" x14ac:dyDescent="0.2">
      <c r="A68" s="72" t="s">
        <v>398</v>
      </c>
      <c r="B68" s="100" t="s">
        <v>357</v>
      </c>
      <c r="C68" s="50" t="s">
        <v>64</v>
      </c>
      <c r="D68" s="49"/>
      <c r="E68" s="18">
        <v>1</v>
      </c>
      <c r="F68" s="19">
        <v>1</v>
      </c>
      <c r="G68" s="19" t="s">
        <v>62</v>
      </c>
      <c r="H68" s="20">
        <v>2</v>
      </c>
      <c r="I68" s="18"/>
      <c r="J68" s="19"/>
      <c r="K68" s="19"/>
      <c r="L68" s="20"/>
      <c r="M68" s="18"/>
      <c r="N68" s="19"/>
      <c r="O68" s="19"/>
      <c r="P68" s="20"/>
      <c r="Q68" s="18"/>
      <c r="R68" s="19"/>
      <c r="S68" s="19"/>
      <c r="T68" s="20"/>
      <c r="U68" s="18"/>
      <c r="V68" s="22"/>
      <c r="W68" s="22"/>
      <c r="X68" s="23"/>
      <c r="Y68" s="24"/>
      <c r="Z68" s="22"/>
      <c r="AA68" s="22"/>
      <c r="AB68" s="23"/>
      <c r="AC68" s="64" t="s">
        <v>52</v>
      </c>
      <c r="AD68" s="109" t="s">
        <v>331</v>
      </c>
      <c r="AE68" s="60"/>
    </row>
    <row r="69" spans="1:31" s="63" customFormat="1" ht="23.1" customHeight="1" thickBot="1" x14ac:dyDescent="0.25">
      <c r="A69" s="71" t="s">
        <v>399</v>
      </c>
      <c r="B69" s="50" t="s">
        <v>110</v>
      </c>
      <c r="C69" s="50" t="s">
        <v>111</v>
      </c>
      <c r="D69" s="49"/>
      <c r="E69" s="18">
        <v>2</v>
      </c>
      <c r="F69" s="19">
        <v>1</v>
      </c>
      <c r="G69" s="19" t="s">
        <v>62</v>
      </c>
      <c r="H69" s="20">
        <v>3</v>
      </c>
      <c r="I69" s="18"/>
      <c r="J69" s="19"/>
      <c r="K69" s="19"/>
      <c r="L69" s="20"/>
      <c r="M69" s="18"/>
      <c r="N69" s="19"/>
      <c r="O69" s="19"/>
      <c r="P69" s="20"/>
      <c r="Q69" s="18"/>
      <c r="R69" s="19"/>
      <c r="S69" s="19"/>
      <c r="T69" s="20"/>
      <c r="U69" s="21"/>
      <c r="V69" s="22"/>
      <c r="W69" s="22"/>
      <c r="X69" s="23"/>
      <c r="Y69" s="24"/>
      <c r="Z69" s="22"/>
      <c r="AA69" s="22"/>
      <c r="AB69" s="25"/>
      <c r="AC69" s="64" t="s">
        <v>52</v>
      </c>
      <c r="AD69" s="109" t="s">
        <v>364</v>
      </c>
      <c r="AE69" s="60"/>
    </row>
    <row r="70" spans="1:31" ht="23.1" customHeight="1" thickBot="1" x14ac:dyDescent="0.25">
      <c r="A70" s="162"/>
      <c r="B70" s="163" t="s">
        <v>382</v>
      </c>
      <c r="C70" s="164"/>
      <c r="D70" s="165">
        <v>9</v>
      </c>
      <c r="E70" s="166">
        <f>SUM(E68:E69)</f>
        <v>3</v>
      </c>
      <c r="F70" s="167">
        <f>SUM(F68:F69)</f>
        <v>2</v>
      </c>
      <c r="G70" s="167"/>
      <c r="H70" s="168">
        <f>SUM(H68:H69)</f>
        <v>5</v>
      </c>
      <c r="I70" s="166">
        <f>SUM(I66:I69)</f>
        <v>1</v>
      </c>
      <c r="J70" s="167">
        <f>SUM(J66:J69)</f>
        <v>1</v>
      </c>
      <c r="K70" s="167"/>
      <c r="L70" s="168">
        <f>SUM(L66:L69)</f>
        <v>2</v>
      </c>
      <c r="M70" s="166">
        <f>SUM(M67:M69)</f>
        <v>1</v>
      </c>
      <c r="N70" s="167">
        <f>SUM(N67:N69)</f>
        <v>1</v>
      </c>
      <c r="O70" s="167"/>
      <c r="P70" s="168">
        <f>SUM(P67:P69)</f>
        <v>2</v>
      </c>
      <c r="Q70" s="166"/>
      <c r="R70" s="167"/>
      <c r="S70" s="167"/>
      <c r="T70" s="168"/>
      <c r="U70" s="166"/>
      <c r="V70" s="167"/>
      <c r="W70" s="167"/>
      <c r="X70" s="168"/>
      <c r="Y70" s="166"/>
      <c r="Z70" s="167"/>
      <c r="AA70" s="167"/>
      <c r="AB70" s="168"/>
      <c r="AC70" s="169"/>
      <c r="AD70" s="170"/>
    </row>
    <row r="71" spans="1:31" ht="23.1" customHeight="1" thickBot="1" x14ac:dyDescent="0.25">
      <c r="A71" s="263" t="s">
        <v>388</v>
      </c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5"/>
    </row>
    <row r="72" spans="1:31" ht="23.1" customHeight="1" x14ac:dyDescent="0.2">
      <c r="A72" s="72" t="s">
        <v>112</v>
      </c>
      <c r="B72" s="50" t="s">
        <v>113</v>
      </c>
      <c r="C72" s="50" t="s">
        <v>114</v>
      </c>
      <c r="D72" s="49" t="s">
        <v>110</v>
      </c>
      <c r="E72" s="18"/>
      <c r="F72" s="19"/>
      <c r="G72" s="19"/>
      <c r="H72" s="20"/>
      <c r="I72" s="18">
        <v>0</v>
      </c>
      <c r="J72" s="19">
        <v>2</v>
      </c>
      <c r="K72" s="19" t="s">
        <v>62</v>
      </c>
      <c r="L72" s="20">
        <v>2</v>
      </c>
      <c r="M72" s="18"/>
      <c r="N72" s="19"/>
      <c r="O72" s="19"/>
      <c r="P72" s="20"/>
      <c r="Q72" s="18"/>
      <c r="R72" s="19"/>
      <c r="S72" s="19"/>
      <c r="T72" s="20"/>
      <c r="U72" s="11"/>
      <c r="V72" s="7"/>
      <c r="W72" s="7"/>
      <c r="X72" s="16"/>
      <c r="Y72" s="29"/>
      <c r="Z72" s="7"/>
      <c r="AA72" s="7"/>
      <c r="AB72" s="16"/>
      <c r="AC72" s="6" t="s">
        <v>52</v>
      </c>
      <c r="AD72" s="109" t="s">
        <v>364</v>
      </c>
    </row>
    <row r="73" spans="1:31" ht="23.1" customHeight="1" x14ac:dyDescent="0.2">
      <c r="A73" s="72" t="s">
        <v>400</v>
      </c>
      <c r="B73" s="50" t="s">
        <v>115</v>
      </c>
      <c r="C73" s="50" t="s">
        <v>116</v>
      </c>
      <c r="D73" s="68"/>
      <c r="E73" s="18"/>
      <c r="F73" s="19"/>
      <c r="G73" s="19"/>
      <c r="H73" s="20"/>
      <c r="I73" s="18">
        <v>0</v>
      </c>
      <c r="J73" s="19">
        <v>2</v>
      </c>
      <c r="K73" s="19" t="s">
        <v>62</v>
      </c>
      <c r="L73" s="20">
        <v>2</v>
      </c>
      <c r="M73" s="18"/>
      <c r="N73" s="19"/>
      <c r="O73" s="19"/>
      <c r="P73" s="20"/>
      <c r="Q73" s="18"/>
      <c r="R73" s="19"/>
      <c r="S73" s="19"/>
      <c r="T73" s="20"/>
      <c r="U73" s="11"/>
      <c r="V73" s="7"/>
      <c r="W73" s="7"/>
      <c r="X73" s="16"/>
      <c r="Y73" s="29"/>
      <c r="Z73" s="7"/>
      <c r="AA73" s="7"/>
      <c r="AB73" s="16"/>
      <c r="AC73" s="6" t="s">
        <v>52</v>
      </c>
      <c r="AD73" s="109" t="s">
        <v>362</v>
      </c>
    </row>
    <row r="74" spans="1:31" ht="23.1" customHeight="1" x14ac:dyDescent="0.2">
      <c r="A74" s="72" t="s">
        <v>401</v>
      </c>
      <c r="B74" s="50" t="s">
        <v>118</v>
      </c>
      <c r="C74" s="50" t="s">
        <v>119</v>
      </c>
      <c r="D74" s="49" t="s">
        <v>115</v>
      </c>
      <c r="E74" s="18"/>
      <c r="F74" s="19"/>
      <c r="G74" s="19"/>
      <c r="H74" s="20"/>
      <c r="I74" s="18"/>
      <c r="J74" s="19"/>
      <c r="K74" s="19"/>
      <c r="L74" s="20"/>
      <c r="M74" s="18">
        <v>0</v>
      </c>
      <c r="N74" s="19">
        <v>2</v>
      </c>
      <c r="O74" s="19" t="s">
        <v>62</v>
      </c>
      <c r="P74" s="20">
        <v>2</v>
      </c>
      <c r="Q74" s="18"/>
      <c r="R74" s="19"/>
      <c r="S74" s="19"/>
      <c r="T74" s="20"/>
      <c r="U74" s="11"/>
      <c r="V74" s="7"/>
      <c r="W74" s="7"/>
      <c r="X74" s="16"/>
      <c r="Y74" s="29"/>
      <c r="Z74" s="7"/>
      <c r="AA74" s="7"/>
      <c r="AB74" s="16"/>
      <c r="AC74" s="6" t="s">
        <v>52</v>
      </c>
      <c r="AD74" s="109" t="s">
        <v>362</v>
      </c>
    </row>
    <row r="75" spans="1:31" s="60" customFormat="1" ht="23.1" customHeight="1" thickBot="1" x14ac:dyDescent="0.25">
      <c r="A75" s="49" t="s">
        <v>402</v>
      </c>
      <c r="B75" s="50" t="s">
        <v>120</v>
      </c>
      <c r="C75" s="50" t="s">
        <v>121</v>
      </c>
      <c r="D75" s="49"/>
      <c r="E75" s="18">
        <v>2</v>
      </c>
      <c r="F75" s="19">
        <v>2</v>
      </c>
      <c r="G75" s="19" t="s">
        <v>62</v>
      </c>
      <c r="H75" s="20">
        <v>3</v>
      </c>
      <c r="I75" s="38"/>
      <c r="J75" s="39"/>
      <c r="K75" s="19"/>
      <c r="L75" s="40"/>
      <c r="M75" s="18"/>
      <c r="N75" s="19"/>
      <c r="O75" s="19"/>
      <c r="P75" s="20"/>
      <c r="Q75" s="18"/>
      <c r="R75" s="19"/>
      <c r="S75" s="19"/>
      <c r="T75" s="20"/>
      <c r="U75" s="21"/>
      <c r="V75" s="22"/>
      <c r="W75" s="22"/>
      <c r="X75" s="23"/>
      <c r="Y75" s="24"/>
      <c r="Z75" s="22"/>
      <c r="AA75" s="22"/>
      <c r="AB75" s="25"/>
      <c r="AC75" s="64" t="s">
        <v>52</v>
      </c>
      <c r="AD75" s="109" t="s">
        <v>334</v>
      </c>
    </row>
    <row r="76" spans="1:31" ht="23.1" customHeight="1" thickBot="1" x14ac:dyDescent="0.25">
      <c r="A76" s="162"/>
      <c r="B76" s="163" t="s">
        <v>382</v>
      </c>
      <c r="C76" s="164"/>
      <c r="D76" s="165">
        <f>+H76+L76+P76+T76+X76+AB76</f>
        <v>9</v>
      </c>
      <c r="E76" s="166">
        <f>SUM(E75)</f>
        <v>2</v>
      </c>
      <c r="F76" s="167">
        <f>SUM(F75)</f>
        <v>2</v>
      </c>
      <c r="G76" s="167"/>
      <c r="H76" s="168">
        <f>SUM(H75)</f>
        <v>3</v>
      </c>
      <c r="I76" s="166">
        <f>SUM(I72:I74)</f>
        <v>0</v>
      </c>
      <c r="J76" s="167">
        <f>SUM(J72:J74)</f>
        <v>4</v>
      </c>
      <c r="K76" s="167"/>
      <c r="L76" s="168">
        <f>SUM(L72:L74)</f>
        <v>4</v>
      </c>
      <c r="M76" s="166">
        <f>SUM(M74:M75)</f>
        <v>0</v>
      </c>
      <c r="N76" s="167">
        <f>SUM(N74:N75)</f>
        <v>2</v>
      </c>
      <c r="O76" s="167"/>
      <c r="P76" s="168">
        <f>SUM(P74:P75)</f>
        <v>2</v>
      </c>
      <c r="Q76" s="166"/>
      <c r="R76" s="167"/>
      <c r="S76" s="167"/>
      <c r="T76" s="168"/>
      <c r="U76" s="166"/>
      <c r="V76" s="167"/>
      <c r="W76" s="167"/>
      <c r="X76" s="168"/>
      <c r="Y76" s="166"/>
      <c r="Z76" s="167"/>
      <c r="AA76" s="167"/>
      <c r="AB76" s="168"/>
      <c r="AC76" s="169"/>
      <c r="AD76" s="170"/>
    </row>
    <row r="77" spans="1:31" ht="23.1" customHeight="1" thickBot="1" x14ac:dyDescent="0.25">
      <c r="A77" s="263" t="s">
        <v>122</v>
      </c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5"/>
    </row>
    <row r="78" spans="1:31" ht="23.1" customHeight="1" x14ac:dyDescent="0.2">
      <c r="A78" s="32" t="s">
        <v>403</v>
      </c>
      <c r="B78" s="76" t="s">
        <v>346</v>
      </c>
      <c r="C78" s="51" t="s">
        <v>124</v>
      </c>
      <c r="D78" s="32"/>
      <c r="E78" s="33">
        <v>0</v>
      </c>
      <c r="F78" s="41">
        <v>4</v>
      </c>
      <c r="G78" s="41" t="s">
        <v>62</v>
      </c>
      <c r="H78" s="42">
        <v>4</v>
      </c>
      <c r="I78" s="33"/>
      <c r="J78" s="41"/>
      <c r="K78" s="41"/>
      <c r="L78" s="42"/>
      <c r="M78" s="33"/>
      <c r="N78" s="41"/>
      <c r="O78" s="41"/>
      <c r="P78" s="42"/>
      <c r="Q78" s="33"/>
      <c r="R78" s="41"/>
      <c r="S78" s="41"/>
      <c r="T78" s="42"/>
      <c r="U78" s="52"/>
      <c r="V78" s="34"/>
      <c r="W78" s="34"/>
      <c r="X78" s="35"/>
      <c r="Y78" s="36"/>
      <c r="Z78" s="34"/>
      <c r="AA78" s="34"/>
      <c r="AB78" s="37"/>
      <c r="AC78" s="6" t="s">
        <v>52</v>
      </c>
      <c r="AD78" s="114" t="s">
        <v>334</v>
      </c>
    </row>
    <row r="79" spans="1:31" ht="23.1" customHeight="1" x14ac:dyDescent="0.2">
      <c r="A79" s="32" t="s">
        <v>404</v>
      </c>
      <c r="B79" s="50" t="s">
        <v>347</v>
      </c>
      <c r="C79" s="30" t="s">
        <v>126</v>
      </c>
      <c r="D79" s="26" t="s">
        <v>123</v>
      </c>
      <c r="E79" s="11"/>
      <c r="F79" s="12"/>
      <c r="G79" s="12"/>
      <c r="H79" s="13"/>
      <c r="I79" s="11">
        <v>0</v>
      </c>
      <c r="J79" s="12">
        <v>4</v>
      </c>
      <c r="K79" s="12" t="s">
        <v>62</v>
      </c>
      <c r="L79" s="13">
        <v>4</v>
      </c>
      <c r="M79" s="11"/>
      <c r="N79" s="12"/>
      <c r="O79" s="12"/>
      <c r="P79" s="13"/>
      <c r="Q79" s="11"/>
      <c r="R79" s="12"/>
      <c r="S79" s="12"/>
      <c r="T79" s="13"/>
      <c r="U79" s="11"/>
      <c r="V79" s="7"/>
      <c r="W79" s="7"/>
      <c r="X79" s="16"/>
      <c r="Y79" s="29"/>
      <c r="Z79" s="7"/>
      <c r="AA79" s="7"/>
      <c r="AB79" s="16"/>
      <c r="AC79" s="6" t="s">
        <v>52</v>
      </c>
      <c r="AD79" s="115" t="s">
        <v>336</v>
      </c>
    </row>
    <row r="80" spans="1:31" ht="23.1" customHeight="1" x14ac:dyDescent="0.2">
      <c r="A80" s="32" t="s">
        <v>405</v>
      </c>
      <c r="B80" s="50" t="s">
        <v>348</v>
      </c>
      <c r="C80" s="30" t="s">
        <v>127</v>
      </c>
      <c r="D80" s="26" t="s">
        <v>125</v>
      </c>
      <c r="E80" s="11"/>
      <c r="F80" s="12"/>
      <c r="G80" s="12"/>
      <c r="H80" s="13"/>
      <c r="I80" s="11"/>
      <c r="J80" s="12"/>
      <c r="K80" s="12"/>
      <c r="L80" s="13"/>
      <c r="M80" s="11">
        <v>0</v>
      </c>
      <c r="N80" s="12">
        <v>4</v>
      </c>
      <c r="O80" s="12" t="s">
        <v>62</v>
      </c>
      <c r="P80" s="13">
        <v>4</v>
      </c>
      <c r="Q80" s="11"/>
      <c r="R80" s="12"/>
      <c r="S80" s="12"/>
      <c r="T80" s="13"/>
      <c r="U80" s="11"/>
      <c r="V80" s="7"/>
      <c r="W80" s="7"/>
      <c r="X80" s="16"/>
      <c r="Y80" s="29"/>
      <c r="Z80" s="7"/>
      <c r="AA80" s="7"/>
      <c r="AB80" s="16"/>
      <c r="AC80" s="6" t="s">
        <v>52</v>
      </c>
      <c r="AD80" s="115" t="s">
        <v>336</v>
      </c>
    </row>
    <row r="81" spans="1:30" ht="23.1" customHeight="1" x14ac:dyDescent="0.2">
      <c r="A81" s="32" t="s">
        <v>406</v>
      </c>
      <c r="B81" s="50" t="s">
        <v>349</v>
      </c>
      <c r="C81" s="30" t="s">
        <v>129</v>
      </c>
      <c r="D81" s="26" t="s">
        <v>117</v>
      </c>
      <c r="E81" s="11"/>
      <c r="F81" s="12"/>
      <c r="G81" s="12"/>
      <c r="H81" s="13"/>
      <c r="I81" s="11"/>
      <c r="J81" s="12"/>
      <c r="K81" s="12"/>
      <c r="L81" s="13"/>
      <c r="M81" s="11"/>
      <c r="N81" s="12"/>
      <c r="O81" s="12"/>
      <c r="P81" s="13"/>
      <c r="Q81" s="11">
        <v>0</v>
      </c>
      <c r="R81" s="12">
        <v>4</v>
      </c>
      <c r="S81" s="12" t="s">
        <v>130</v>
      </c>
      <c r="T81" s="13">
        <v>4</v>
      </c>
      <c r="U81" s="11"/>
      <c r="V81" s="7"/>
      <c r="W81" s="7"/>
      <c r="X81" s="16"/>
      <c r="Y81" s="29"/>
      <c r="Z81" s="7"/>
      <c r="AA81" s="7"/>
      <c r="AB81" s="16"/>
      <c r="AC81" s="6" t="s">
        <v>52</v>
      </c>
      <c r="AD81" s="115" t="s">
        <v>336</v>
      </c>
    </row>
    <row r="82" spans="1:30" ht="23.1" customHeight="1" x14ac:dyDescent="0.2">
      <c r="A82" s="32" t="s">
        <v>407</v>
      </c>
      <c r="B82" s="50" t="s">
        <v>350</v>
      </c>
      <c r="C82" s="30" t="s">
        <v>132</v>
      </c>
      <c r="D82" s="26" t="s">
        <v>128</v>
      </c>
      <c r="E82" s="11"/>
      <c r="F82" s="12"/>
      <c r="G82" s="12"/>
      <c r="H82" s="13"/>
      <c r="I82" s="11"/>
      <c r="J82" s="12"/>
      <c r="K82" s="12"/>
      <c r="L82" s="13"/>
      <c r="M82" s="11"/>
      <c r="N82" s="12"/>
      <c r="O82" s="12"/>
      <c r="P82" s="13"/>
      <c r="Q82" s="11"/>
      <c r="R82" s="12"/>
      <c r="S82" s="12"/>
      <c r="T82" s="13"/>
      <c r="U82" s="11">
        <v>0</v>
      </c>
      <c r="V82" s="7">
        <v>4</v>
      </c>
      <c r="W82" s="7" t="s">
        <v>62</v>
      </c>
      <c r="X82" s="16">
        <v>4</v>
      </c>
      <c r="Y82" s="29"/>
      <c r="Z82" s="7"/>
      <c r="AA82" s="7"/>
      <c r="AB82" s="16"/>
      <c r="AC82" s="6" t="s">
        <v>52</v>
      </c>
      <c r="AD82" s="115" t="s">
        <v>336</v>
      </c>
    </row>
    <row r="83" spans="1:30" ht="23.1" customHeight="1" x14ac:dyDescent="0.2">
      <c r="A83" s="32" t="s">
        <v>408</v>
      </c>
      <c r="B83" s="50" t="s">
        <v>351</v>
      </c>
      <c r="C83" s="30" t="s">
        <v>133</v>
      </c>
      <c r="D83" s="26" t="s">
        <v>131</v>
      </c>
      <c r="E83" s="11"/>
      <c r="F83" s="12"/>
      <c r="G83" s="12"/>
      <c r="H83" s="13"/>
      <c r="I83" s="11"/>
      <c r="J83" s="12"/>
      <c r="K83" s="12"/>
      <c r="L83" s="13"/>
      <c r="M83" s="11"/>
      <c r="N83" s="12"/>
      <c r="O83" s="12"/>
      <c r="P83" s="13"/>
      <c r="Q83" s="11"/>
      <c r="R83" s="12"/>
      <c r="S83" s="12"/>
      <c r="T83" s="13"/>
      <c r="U83" s="11"/>
      <c r="V83" s="7"/>
      <c r="W83" s="7"/>
      <c r="X83" s="16"/>
      <c r="Y83" s="29">
        <v>0</v>
      </c>
      <c r="Z83" s="7">
        <v>4</v>
      </c>
      <c r="AA83" s="7" t="s">
        <v>62</v>
      </c>
      <c r="AB83" s="16">
        <v>4</v>
      </c>
      <c r="AC83" s="6" t="s">
        <v>52</v>
      </c>
      <c r="AD83" s="115" t="s">
        <v>336</v>
      </c>
    </row>
    <row r="84" spans="1:30" ht="23.1" customHeight="1" x14ac:dyDescent="0.2">
      <c r="A84" s="32" t="s">
        <v>134</v>
      </c>
      <c r="B84" s="30" t="s">
        <v>135</v>
      </c>
      <c r="C84" s="30" t="s">
        <v>136</v>
      </c>
      <c r="D84" s="26"/>
      <c r="E84" s="11">
        <v>0</v>
      </c>
      <c r="F84" s="12">
        <v>4</v>
      </c>
      <c r="G84" s="12" t="s">
        <v>62</v>
      </c>
      <c r="H84" s="13">
        <v>4</v>
      </c>
      <c r="I84" s="11"/>
      <c r="J84" s="12"/>
      <c r="K84" s="12"/>
      <c r="L84" s="13"/>
      <c r="M84" s="11"/>
      <c r="N84" s="12"/>
      <c r="O84" s="12"/>
      <c r="P84" s="13"/>
      <c r="Q84" s="11"/>
      <c r="R84" s="12"/>
      <c r="S84" s="12"/>
      <c r="T84" s="13"/>
      <c r="U84" s="11"/>
      <c r="V84" s="7"/>
      <c r="W84" s="7"/>
      <c r="X84" s="16"/>
      <c r="Y84" s="29"/>
      <c r="Z84" s="7"/>
      <c r="AA84" s="7"/>
      <c r="AB84" s="16"/>
      <c r="AC84" s="6" t="s">
        <v>52</v>
      </c>
      <c r="AD84" s="115" t="s">
        <v>332</v>
      </c>
    </row>
    <row r="85" spans="1:30" ht="45" customHeight="1" x14ac:dyDescent="0.2">
      <c r="A85" s="32" t="s">
        <v>137</v>
      </c>
      <c r="B85" s="30" t="s">
        <v>138</v>
      </c>
      <c r="C85" s="30" t="s">
        <v>139</v>
      </c>
      <c r="D85" s="26" t="s">
        <v>135</v>
      </c>
      <c r="E85" s="11"/>
      <c r="F85" s="12"/>
      <c r="G85" s="12"/>
      <c r="H85" s="13"/>
      <c r="I85" s="11">
        <v>0</v>
      </c>
      <c r="J85" s="12">
        <v>5</v>
      </c>
      <c r="K85" s="12" t="s">
        <v>62</v>
      </c>
      <c r="L85" s="13">
        <v>5</v>
      </c>
      <c r="M85" s="11"/>
      <c r="N85" s="12"/>
      <c r="O85" s="12"/>
      <c r="P85" s="13"/>
      <c r="Q85" s="11"/>
      <c r="R85" s="12"/>
      <c r="S85" s="12"/>
      <c r="T85" s="13"/>
      <c r="U85" s="11"/>
      <c r="V85" s="7"/>
      <c r="W85" s="7"/>
      <c r="X85" s="16"/>
      <c r="Y85" s="29"/>
      <c r="Z85" s="7"/>
      <c r="AA85" s="7"/>
      <c r="AB85" s="16"/>
      <c r="AC85" s="6" t="s">
        <v>52</v>
      </c>
      <c r="AD85" s="115" t="s">
        <v>337</v>
      </c>
    </row>
    <row r="86" spans="1:30" ht="45" customHeight="1" x14ac:dyDescent="0.2">
      <c r="A86" s="32" t="s">
        <v>140</v>
      </c>
      <c r="B86" s="30" t="s">
        <v>141</v>
      </c>
      <c r="C86" s="30" t="s">
        <v>142</v>
      </c>
      <c r="D86" s="26" t="s">
        <v>138</v>
      </c>
      <c r="E86" s="11"/>
      <c r="F86" s="12"/>
      <c r="G86" s="12"/>
      <c r="H86" s="13"/>
      <c r="I86" s="11"/>
      <c r="J86" s="12"/>
      <c r="K86" s="12"/>
      <c r="L86" s="13"/>
      <c r="M86" s="11">
        <v>0</v>
      </c>
      <c r="N86" s="12">
        <v>5</v>
      </c>
      <c r="O86" s="12" t="s">
        <v>62</v>
      </c>
      <c r="P86" s="13">
        <v>5</v>
      </c>
      <c r="Q86" s="11"/>
      <c r="R86" s="12"/>
      <c r="S86" s="12"/>
      <c r="T86" s="13"/>
      <c r="U86" s="11"/>
      <c r="V86" s="7"/>
      <c r="W86" s="7"/>
      <c r="X86" s="16"/>
      <c r="Y86" s="29"/>
      <c r="Z86" s="7"/>
      <c r="AA86" s="7"/>
      <c r="AB86" s="16"/>
      <c r="AC86" s="6" t="s">
        <v>52</v>
      </c>
      <c r="AD86" s="115" t="s">
        <v>337</v>
      </c>
    </row>
    <row r="87" spans="1:30" ht="45" customHeight="1" x14ac:dyDescent="0.2">
      <c r="A87" s="32" t="s">
        <v>143</v>
      </c>
      <c r="B87" s="30" t="s">
        <v>144</v>
      </c>
      <c r="C87" s="30" t="s">
        <v>145</v>
      </c>
      <c r="D87" s="26" t="s">
        <v>141</v>
      </c>
      <c r="E87" s="11"/>
      <c r="F87" s="12"/>
      <c r="G87" s="12"/>
      <c r="H87" s="13"/>
      <c r="I87" s="11"/>
      <c r="J87" s="12"/>
      <c r="K87" s="12"/>
      <c r="L87" s="13"/>
      <c r="M87" s="11"/>
      <c r="N87" s="12"/>
      <c r="O87" s="12"/>
      <c r="P87" s="13"/>
      <c r="Q87" s="11">
        <v>0</v>
      </c>
      <c r="R87" s="12">
        <v>5</v>
      </c>
      <c r="S87" s="12" t="s">
        <v>62</v>
      </c>
      <c r="T87" s="13">
        <v>5</v>
      </c>
      <c r="U87" s="11"/>
      <c r="V87" s="7"/>
      <c r="W87" s="7"/>
      <c r="X87" s="16"/>
      <c r="Y87" s="29"/>
      <c r="Z87" s="7"/>
      <c r="AA87" s="7"/>
      <c r="AB87" s="16"/>
      <c r="AC87" s="6" t="s">
        <v>52</v>
      </c>
      <c r="AD87" s="115" t="s">
        <v>337</v>
      </c>
    </row>
    <row r="88" spans="1:30" ht="70.5" customHeight="1" x14ac:dyDescent="0.2">
      <c r="A88" s="32" t="s">
        <v>146</v>
      </c>
      <c r="B88" s="30" t="s">
        <v>147</v>
      </c>
      <c r="C88" s="30" t="s">
        <v>148</v>
      </c>
      <c r="D88" s="26" t="s">
        <v>149</v>
      </c>
      <c r="E88" s="11"/>
      <c r="F88" s="12"/>
      <c r="G88" s="12"/>
      <c r="H88" s="13"/>
      <c r="I88" s="11"/>
      <c r="J88" s="12"/>
      <c r="K88" s="12"/>
      <c r="L88" s="13"/>
      <c r="M88" s="11"/>
      <c r="N88" s="12"/>
      <c r="O88" s="12"/>
      <c r="P88" s="13"/>
      <c r="Q88" s="11"/>
      <c r="R88" s="12"/>
      <c r="S88" s="12"/>
      <c r="T88" s="13"/>
      <c r="U88" s="11">
        <v>0</v>
      </c>
      <c r="V88" s="7">
        <v>5</v>
      </c>
      <c r="W88" s="7" t="s">
        <v>62</v>
      </c>
      <c r="X88" s="16">
        <v>5</v>
      </c>
      <c r="Y88" s="29"/>
      <c r="Z88" s="7"/>
      <c r="AA88" s="7"/>
      <c r="AB88" s="16"/>
      <c r="AC88" s="6" t="s">
        <v>52</v>
      </c>
      <c r="AD88" s="115" t="s">
        <v>337</v>
      </c>
    </row>
    <row r="89" spans="1:30" ht="45" customHeight="1" x14ac:dyDescent="0.2">
      <c r="A89" s="32" t="s">
        <v>150</v>
      </c>
      <c r="B89" s="30" t="s">
        <v>151</v>
      </c>
      <c r="C89" s="27" t="s">
        <v>152</v>
      </c>
      <c r="D89" s="26" t="s">
        <v>147</v>
      </c>
      <c r="E89" s="11"/>
      <c r="F89" s="12"/>
      <c r="G89" s="12"/>
      <c r="H89" s="13"/>
      <c r="I89" s="11"/>
      <c r="J89" s="12"/>
      <c r="K89" s="12"/>
      <c r="L89" s="13"/>
      <c r="M89" s="11"/>
      <c r="N89" s="12"/>
      <c r="O89" s="12"/>
      <c r="P89" s="13"/>
      <c r="Q89" s="11"/>
      <c r="R89" s="12"/>
      <c r="S89" s="12"/>
      <c r="T89" s="13"/>
      <c r="U89" s="11"/>
      <c r="V89" s="7"/>
      <c r="W89" s="7"/>
      <c r="X89" s="16"/>
      <c r="Y89" s="29">
        <v>0</v>
      </c>
      <c r="Z89" s="7">
        <v>5</v>
      </c>
      <c r="AA89" s="7" t="s">
        <v>62</v>
      </c>
      <c r="AB89" s="16">
        <v>5</v>
      </c>
      <c r="AC89" s="6" t="s">
        <v>52</v>
      </c>
      <c r="AD89" s="115" t="s">
        <v>339</v>
      </c>
    </row>
    <row r="90" spans="1:30" ht="45" customHeight="1" x14ac:dyDescent="0.2">
      <c r="A90" s="32" t="s">
        <v>153</v>
      </c>
      <c r="B90" s="30" t="s">
        <v>154</v>
      </c>
      <c r="C90" s="30" t="s">
        <v>155</v>
      </c>
      <c r="D90" s="26" t="s">
        <v>135</v>
      </c>
      <c r="E90" s="11"/>
      <c r="F90" s="12"/>
      <c r="G90" s="12"/>
      <c r="H90" s="13"/>
      <c r="I90" s="11">
        <v>0</v>
      </c>
      <c r="J90" s="12">
        <v>4</v>
      </c>
      <c r="K90" s="12" t="s">
        <v>62</v>
      </c>
      <c r="L90" s="13">
        <v>4</v>
      </c>
      <c r="M90" s="11"/>
      <c r="N90" s="12"/>
      <c r="O90" s="12"/>
      <c r="P90" s="13"/>
      <c r="Q90" s="11"/>
      <c r="R90" s="12"/>
      <c r="S90" s="12"/>
      <c r="T90" s="13"/>
      <c r="U90" s="11"/>
      <c r="V90" s="7"/>
      <c r="W90" s="7"/>
      <c r="X90" s="16"/>
      <c r="Y90" s="29"/>
      <c r="Z90" s="7"/>
      <c r="AA90" s="7"/>
      <c r="AB90" s="16"/>
      <c r="AC90" s="6" t="s">
        <v>52</v>
      </c>
      <c r="AD90" s="115" t="s">
        <v>338</v>
      </c>
    </row>
    <row r="91" spans="1:30" ht="45" customHeight="1" x14ac:dyDescent="0.2">
      <c r="A91" s="32" t="s">
        <v>156</v>
      </c>
      <c r="B91" s="30" t="s">
        <v>157</v>
      </c>
      <c r="C91" s="30" t="s">
        <v>158</v>
      </c>
      <c r="D91" s="26" t="s">
        <v>154</v>
      </c>
      <c r="E91" s="11"/>
      <c r="F91" s="12"/>
      <c r="G91" s="12"/>
      <c r="H91" s="13"/>
      <c r="I91" s="11"/>
      <c r="J91" s="12"/>
      <c r="K91" s="12"/>
      <c r="L91" s="13"/>
      <c r="M91" s="11">
        <v>0</v>
      </c>
      <c r="N91" s="12">
        <v>4</v>
      </c>
      <c r="O91" s="12" t="s">
        <v>62</v>
      </c>
      <c r="P91" s="13">
        <v>4</v>
      </c>
      <c r="Q91" s="11"/>
      <c r="R91" s="12"/>
      <c r="S91" s="12"/>
      <c r="T91" s="13"/>
      <c r="U91" s="11"/>
      <c r="V91" s="7"/>
      <c r="W91" s="7"/>
      <c r="X91" s="16"/>
      <c r="Y91" s="29"/>
      <c r="Z91" s="7"/>
      <c r="AA91" s="7"/>
      <c r="AB91" s="16"/>
      <c r="AC91" s="6" t="s">
        <v>52</v>
      </c>
      <c r="AD91" s="115" t="s">
        <v>338</v>
      </c>
    </row>
    <row r="92" spans="1:30" ht="45" customHeight="1" x14ac:dyDescent="0.2">
      <c r="A92" s="32" t="s">
        <v>159</v>
      </c>
      <c r="B92" s="30" t="s">
        <v>160</v>
      </c>
      <c r="C92" s="30" t="s">
        <v>161</v>
      </c>
      <c r="D92" s="26" t="s">
        <v>157</v>
      </c>
      <c r="E92" s="11"/>
      <c r="F92" s="12"/>
      <c r="G92" s="12"/>
      <c r="H92" s="13"/>
      <c r="I92" s="11"/>
      <c r="J92" s="12"/>
      <c r="K92" s="12"/>
      <c r="L92" s="13"/>
      <c r="M92" s="11"/>
      <c r="N92" s="12"/>
      <c r="O92" s="12"/>
      <c r="P92" s="13"/>
      <c r="Q92" s="11">
        <v>0</v>
      </c>
      <c r="R92" s="12">
        <v>4</v>
      </c>
      <c r="S92" s="12" t="s">
        <v>62</v>
      </c>
      <c r="T92" s="13">
        <v>4</v>
      </c>
      <c r="U92" s="11"/>
      <c r="V92" s="7"/>
      <c r="W92" s="7"/>
      <c r="X92" s="16"/>
      <c r="Y92" s="29"/>
      <c r="Z92" s="7"/>
      <c r="AA92" s="7"/>
      <c r="AB92" s="16"/>
      <c r="AC92" s="6" t="s">
        <v>52</v>
      </c>
      <c r="AD92" s="115" t="s">
        <v>338</v>
      </c>
    </row>
    <row r="93" spans="1:30" ht="45" customHeight="1" x14ac:dyDescent="0.2">
      <c r="A93" s="32" t="s">
        <v>162</v>
      </c>
      <c r="B93" s="30" t="s">
        <v>163</v>
      </c>
      <c r="C93" s="30" t="s">
        <v>164</v>
      </c>
      <c r="D93" s="26" t="s">
        <v>160</v>
      </c>
      <c r="E93" s="11"/>
      <c r="F93" s="12"/>
      <c r="G93" s="12"/>
      <c r="H93" s="13"/>
      <c r="I93" s="11"/>
      <c r="J93" s="12"/>
      <c r="K93" s="12"/>
      <c r="L93" s="13"/>
      <c r="M93" s="11"/>
      <c r="N93" s="12"/>
      <c r="O93" s="12"/>
      <c r="P93" s="13"/>
      <c r="Q93" s="11"/>
      <c r="R93" s="12"/>
      <c r="S93" s="12"/>
      <c r="T93" s="13"/>
      <c r="U93" s="11">
        <v>0</v>
      </c>
      <c r="V93" s="7">
        <v>4</v>
      </c>
      <c r="W93" s="7" t="s">
        <v>62</v>
      </c>
      <c r="X93" s="16">
        <v>4</v>
      </c>
      <c r="Y93" s="29"/>
      <c r="Z93" s="7"/>
      <c r="AA93" s="7"/>
      <c r="AB93" s="16"/>
      <c r="AC93" s="6" t="s">
        <v>52</v>
      </c>
      <c r="AD93" s="115" t="s">
        <v>338</v>
      </c>
    </row>
    <row r="94" spans="1:30" ht="45" customHeight="1" x14ac:dyDescent="0.2">
      <c r="A94" s="32" t="s">
        <v>165</v>
      </c>
      <c r="B94" s="30" t="s">
        <v>166</v>
      </c>
      <c r="C94" s="30" t="s">
        <v>167</v>
      </c>
      <c r="D94" s="26" t="s">
        <v>135</v>
      </c>
      <c r="E94" s="11"/>
      <c r="F94" s="12"/>
      <c r="G94" s="12"/>
      <c r="H94" s="13"/>
      <c r="I94" s="11">
        <v>0</v>
      </c>
      <c r="J94" s="12">
        <v>5</v>
      </c>
      <c r="K94" s="12" t="s">
        <v>62</v>
      </c>
      <c r="L94" s="13">
        <v>5</v>
      </c>
      <c r="M94" s="11"/>
      <c r="N94" s="12"/>
      <c r="O94" s="12"/>
      <c r="P94" s="13"/>
      <c r="Q94" s="11"/>
      <c r="R94" s="12"/>
      <c r="S94" s="12"/>
      <c r="T94" s="13"/>
      <c r="U94" s="11"/>
      <c r="V94" s="7"/>
      <c r="W94" s="7"/>
      <c r="X94" s="16"/>
      <c r="Y94" s="29"/>
      <c r="Z94" s="7"/>
      <c r="AA94" s="7"/>
      <c r="AB94" s="16"/>
      <c r="AC94" s="6" t="s">
        <v>52</v>
      </c>
      <c r="AD94" s="115" t="s">
        <v>339</v>
      </c>
    </row>
    <row r="95" spans="1:30" ht="45" customHeight="1" x14ac:dyDescent="0.2">
      <c r="A95" s="32" t="s">
        <v>168</v>
      </c>
      <c r="B95" s="30" t="s">
        <v>169</v>
      </c>
      <c r="C95" s="30" t="s">
        <v>170</v>
      </c>
      <c r="D95" s="26" t="s">
        <v>166</v>
      </c>
      <c r="E95" s="11"/>
      <c r="F95" s="12"/>
      <c r="G95" s="12"/>
      <c r="H95" s="13"/>
      <c r="I95" s="11"/>
      <c r="J95" s="12"/>
      <c r="K95" s="12"/>
      <c r="L95" s="13"/>
      <c r="M95" s="11">
        <v>0</v>
      </c>
      <c r="N95" s="12">
        <v>5</v>
      </c>
      <c r="O95" s="12" t="s">
        <v>62</v>
      </c>
      <c r="P95" s="13">
        <v>5</v>
      </c>
      <c r="Q95" s="11"/>
      <c r="R95" s="12"/>
      <c r="S95" s="12"/>
      <c r="T95" s="13"/>
      <c r="U95" s="11"/>
      <c r="V95" s="7"/>
      <c r="W95" s="7"/>
      <c r="X95" s="16"/>
      <c r="Y95" s="29"/>
      <c r="Z95" s="7"/>
      <c r="AA95" s="7"/>
      <c r="AB95" s="16"/>
      <c r="AC95" s="6" t="s">
        <v>52</v>
      </c>
      <c r="AD95" s="115" t="s">
        <v>339</v>
      </c>
    </row>
    <row r="96" spans="1:30" ht="45" customHeight="1" x14ac:dyDescent="0.2">
      <c r="A96" s="32" t="s">
        <v>171</v>
      </c>
      <c r="B96" s="30" t="s">
        <v>172</v>
      </c>
      <c r="C96" s="30" t="s">
        <v>173</v>
      </c>
      <c r="D96" s="26" t="s">
        <v>169</v>
      </c>
      <c r="E96" s="11"/>
      <c r="F96" s="12"/>
      <c r="G96" s="12"/>
      <c r="H96" s="13"/>
      <c r="I96" s="11"/>
      <c r="J96" s="12"/>
      <c r="K96" s="12"/>
      <c r="L96" s="13"/>
      <c r="M96" s="11"/>
      <c r="N96" s="12"/>
      <c r="O96" s="12"/>
      <c r="P96" s="13"/>
      <c r="Q96" s="11">
        <v>0</v>
      </c>
      <c r="R96" s="12">
        <v>5</v>
      </c>
      <c r="S96" s="12" t="s">
        <v>62</v>
      </c>
      <c r="T96" s="13">
        <v>5</v>
      </c>
      <c r="U96" s="18"/>
      <c r="V96" s="22"/>
      <c r="W96" s="22"/>
      <c r="X96" s="23"/>
      <c r="Y96" s="24"/>
      <c r="Z96" s="22"/>
      <c r="AA96" s="22"/>
      <c r="AB96" s="23"/>
      <c r="AC96" s="64" t="s">
        <v>52</v>
      </c>
      <c r="AD96" s="109" t="s">
        <v>362</v>
      </c>
    </row>
    <row r="97" spans="1:30" ht="23.1" customHeight="1" x14ac:dyDescent="0.2">
      <c r="A97" s="32" t="s">
        <v>174</v>
      </c>
      <c r="B97" s="30" t="s">
        <v>175</v>
      </c>
      <c r="C97" s="30" t="s">
        <v>176</v>
      </c>
      <c r="D97" s="26"/>
      <c r="E97" s="11">
        <v>0</v>
      </c>
      <c r="F97" s="12">
        <v>3</v>
      </c>
      <c r="G97" s="12" t="s">
        <v>62</v>
      </c>
      <c r="H97" s="13">
        <v>3</v>
      </c>
      <c r="I97" s="11"/>
      <c r="J97" s="12"/>
      <c r="K97" s="12"/>
      <c r="L97" s="13"/>
      <c r="M97" s="11"/>
      <c r="N97" s="12"/>
      <c r="O97" s="12"/>
      <c r="P97" s="13"/>
      <c r="Q97" s="11"/>
      <c r="R97" s="12"/>
      <c r="S97" s="12"/>
      <c r="T97" s="13"/>
      <c r="U97" s="18"/>
      <c r="V97" s="22"/>
      <c r="W97" s="22"/>
      <c r="X97" s="23"/>
      <c r="Y97" s="24"/>
      <c r="Z97" s="22"/>
      <c r="AA97" s="22"/>
      <c r="AB97" s="23"/>
      <c r="AC97" s="64" t="s">
        <v>353</v>
      </c>
      <c r="AD97" s="109" t="s">
        <v>330</v>
      </c>
    </row>
    <row r="98" spans="1:30" ht="23.1" customHeight="1" x14ac:dyDescent="0.2">
      <c r="A98" s="32" t="s">
        <v>177</v>
      </c>
      <c r="B98" s="30" t="s">
        <v>178</v>
      </c>
      <c r="C98" s="30" t="s">
        <v>179</v>
      </c>
      <c r="D98" s="26"/>
      <c r="E98" s="11"/>
      <c r="F98" s="12"/>
      <c r="G98" s="12"/>
      <c r="H98" s="13"/>
      <c r="I98" s="11"/>
      <c r="J98" s="12"/>
      <c r="K98" s="12"/>
      <c r="L98" s="13"/>
      <c r="M98" s="11">
        <v>0</v>
      </c>
      <c r="N98" s="12">
        <v>3</v>
      </c>
      <c r="O98" s="12" t="s">
        <v>62</v>
      </c>
      <c r="P98" s="13">
        <v>3</v>
      </c>
      <c r="Q98" s="11"/>
      <c r="R98" s="12"/>
      <c r="S98" s="12"/>
      <c r="T98" s="13"/>
      <c r="U98" s="18"/>
      <c r="V98" s="22"/>
      <c r="W98" s="22"/>
      <c r="X98" s="23"/>
      <c r="Y98" s="24"/>
      <c r="Z98" s="22"/>
      <c r="AA98" s="22"/>
      <c r="AB98" s="23"/>
      <c r="AC98" s="64" t="s">
        <v>52</v>
      </c>
      <c r="AD98" s="109" t="s">
        <v>331</v>
      </c>
    </row>
    <row r="99" spans="1:30" ht="45" customHeight="1" x14ac:dyDescent="0.2">
      <c r="A99" s="32" t="s">
        <v>180</v>
      </c>
      <c r="B99" s="30" t="s">
        <v>181</v>
      </c>
      <c r="C99" s="30" t="s">
        <v>182</v>
      </c>
      <c r="D99" s="26" t="s">
        <v>178</v>
      </c>
      <c r="E99" s="11"/>
      <c r="F99" s="12"/>
      <c r="G99" s="12"/>
      <c r="H99" s="13"/>
      <c r="I99" s="11"/>
      <c r="J99" s="12"/>
      <c r="K99" s="12"/>
      <c r="L99" s="13"/>
      <c r="M99" s="11"/>
      <c r="N99" s="12"/>
      <c r="O99" s="12"/>
      <c r="P99" s="13"/>
      <c r="Q99" s="11">
        <v>0</v>
      </c>
      <c r="R99" s="12">
        <v>3</v>
      </c>
      <c r="S99" s="12" t="s">
        <v>62</v>
      </c>
      <c r="T99" s="13">
        <v>3</v>
      </c>
      <c r="U99" s="18"/>
      <c r="V99" s="22"/>
      <c r="W99" s="22"/>
      <c r="X99" s="23"/>
      <c r="Y99" s="24"/>
      <c r="Z99" s="22"/>
      <c r="AA99" s="22"/>
      <c r="AB99" s="23"/>
      <c r="AC99" s="64" t="s">
        <v>52</v>
      </c>
      <c r="AD99" s="109" t="s">
        <v>331</v>
      </c>
    </row>
    <row r="100" spans="1:30" ht="45" customHeight="1" x14ac:dyDescent="0.2">
      <c r="A100" s="32" t="s">
        <v>183</v>
      </c>
      <c r="B100" s="30" t="s">
        <v>184</v>
      </c>
      <c r="C100" s="30" t="s">
        <v>185</v>
      </c>
      <c r="D100" s="26" t="s">
        <v>147</v>
      </c>
      <c r="E100" s="11"/>
      <c r="F100" s="12"/>
      <c r="G100" s="12"/>
      <c r="H100" s="13"/>
      <c r="I100" s="11"/>
      <c r="J100" s="12"/>
      <c r="K100" s="12"/>
      <c r="L100" s="13"/>
      <c r="M100" s="11"/>
      <c r="N100" s="12"/>
      <c r="O100" s="12"/>
      <c r="P100" s="13"/>
      <c r="Q100" s="11"/>
      <c r="R100" s="12"/>
      <c r="S100" s="12"/>
      <c r="T100" s="13"/>
      <c r="U100" s="18"/>
      <c r="V100" s="22"/>
      <c r="W100" s="22"/>
      <c r="X100" s="23"/>
      <c r="Y100" s="24">
        <v>0</v>
      </c>
      <c r="Z100" s="22">
        <v>4</v>
      </c>
      <c r="AA100" s="22" t="s">
        <v>62</v>
      </c>
      <c r="AB100" s="23">
        <v>4</v>
      </c>
      <c r="AC100" s="64" t="s">
        <v>52</v>
      </c>
      <c r="AD100" s="109" t="s">
        <v>331</v>
      </c>
    </row>
    <row r="101" spans="1:30" ht="45" customHeight="1" thickBot="1" x14ac:dyDescent="0.25">
      <c r="A101" s="32" t="s">
        <v>186</v>
      </c>
      <c r="B101" s="30" t="s">
        <v>187</v>
      </c>
      <c r="C101" s="30" t="s">
        <v>188</v>
      </c>
      <c r="D101" s="26" t="s">
        <v>189</v>
      </c>
      <c r="E101" s="11"/>
      <c r="F101" s="12"/>
      <c r="G101" s="12"/>
      <c r="H101" s="13"/>
      <c r="I101" s="11"/>
      <c r="J101" s="12"/>
      <c r="K101" s="12"/>
      <c r="L101" s="13"/>
      <c r="M101" s="11"/>
      <c r="N101" s="12"/>
      <c r="O101" s="12"/>
      <c r="P101" s="13"/>
      <c r="Q101" s="11"/>
      <c r="R101" s="12"/>
      <c r="S101" s="12"/>
      <c r="T101" s="13"/>
      <c r="U101" s="11"/>
      <c r="V101" s="7"/>
      <c r="W101" s="7"/>
      <c r="X101" s="16"/>
      <c r="Y101" s="29">
        <v>0</v>
      </c>
      <c r="Z101" s="7">
        <v>0</v>
      </c>
      <c r="AA101" s="7" t="s">
        <v>88</v>
      </c>
      <c r="AB101" s="16">
        <v>0</v>
      </c>
      <c r="AC101" s="6" t="s">
        <v>52</v>
      </c>
      <c r="AD101" s="115" t="s">
        <v>332</v>
      </c>
    </row>
    <row r="102" spans="1:30" ht="23.1" customHeight="1" thickBot="1" x14ac:dyDescent="0.25">
      <c r="A102" s="162"/>
      <c r="B102" s="163" t="s">
        <v>382</v>
      </c>
      <c r="C102" s="164"/>
      <c r="D102" s="165">
        <f>H102+L102+P102+T102+X102+AB102</f>
        <v>97</v>
      </c>
      <c r="E102" s="166">
        <f>SUM(E78:E101)</f>
        <v>0</v>
      </c>
      <c r="F102" s="167">
        <f>SUM(F78:F101)</f>
        <v>11</v>
      </c>
      <c r="G102" s="167"/>
      <c r="H102" s="168">
        <f>SUM(H78:H101)</f>
        <v>11</v>
      </c>
      <c r="I102" s="166">
        <f>SUM(I78:I101)</f>
        <v>0</v>
      </c>
      <c r="J102" s="167">
        <f>SUM(J78:J101)</f>
        <v>18</v>
      </c>
      <c r="K102" s="167"/>
      <c r="L102" s="168">
        <f>SUM(L78:L101)</f>
        <v>18</v>
      </c>
      <c r="M102" s="166">
        <f>SUM(M78:M101)</f>
        <v>0</v>
      </c>
      <c r="N102" s="167">
        <f>SUM(N78:N101)</f>
        <v>21</v>
      </c>
      <c r="O102" s="167"/>
      <c r="P102" s="168">
        <f>SUM(P78:P101)</f>
        <v>21</v>
      </c>
      <c r="Q102" s="166">
        <f>SUM(Q78:Q101)</f>
        <v>0</v>
      </c>
      <c r="R102" s="167">
        <f>SUM(R78:R101)</f>
        <v>21</v>
      </c>
      <c r="S102" s="167"/>
      <c r="T102" s="168">
        <f>SUM(T78:T101)</f>
        <v>21</v>
      </c>
      <c r="U102" s="166">
        <f>SUM(U78:U101)</f>
        <v>0</v>
      </c>
      <c r="V102" s="167">
        <f>SUM(V78:V101)</f>
        <v>13</v>
      </c>
      <c r="W102" s="167"/>
      <c r="X102" s="168">
        <f>SUM(X78:X101)</f>
        <v>13</v>
      </c>
      <c r="Y102" s="166">
        <f>SUM(Y78:Y101)</f>
        <v>0</v>
      </c>
      <c r="Z102" s="167">
        <f>SUM(Z78:Z101)</f>
        <v>13</v>
      </c>
      <c r="AA102" s="167"/>
      <c r="AB102" s="168">
        <f>SUM(AB78:AB101)</f>
        <v>13</v>
      </c>
      <c r="AC102" s="169"/>
      <c r="AD102" s="170"/>
    </row>
    <row r="103" spans="1:30" ht="23.1" customHeight="1" thickBot="1" x14ac:dyDescent="0.25">
      <c r="A103" s="266" t="s">
        <v>372</v>
      </c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8"/>
    </row>
    <row r="104" spans="1:30" ht="23.1" customHeight="1" thickBot="1" x14ac:dyDescent="0.25">
      <c r="A104" s="269" t="s">
        <v>383</v>
      </c>
      <c r="B104" s="270"/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1"/>
    </row>
    <row r="105" spans="1:30" ht="23.1" customHeight="1" x14ac:dyDescent="0.2">
      <c r="A105" s="32" t="s">
        <v>410</v>
      </c>
      <c r="B105" s="51" t="s">
        <v>190</v>
      </c>
      <c r="C105" s="51" t="s">
        <v>191</v>
      </c>
      <c r="D105" s="32"/>
      <c r="E105" s="33">
        <v>2</v>
      </c>
      <c r="F105" s="41">
        <v>0</v>
      </c>
      <c r="G105" s="39" t="s">
        <v>28</v>
      </c>
      <c r="H105" s="40">
        <v>2</v>
      </c>
      <c r="I105" s="38"/>
      <c r="J105" s="39"/>
      <c r="K105" s="39"/>
      <c r="L105" s="40"/>
      <c r="M105" s="38"/>
      <c r="N105" s="39"/>
      <c r="O105" s="39"/>
      <c r="P105" s="40"/>
      <c r="Q105" s="38"/>
      <c r="R105" s="39"/>
      <c r="S105" s="39"/>
      <c r="T105" s="42"/>
      <c r="U105" s="96"/>
      <c r="V105" s="91"/>
      <c r="W105" s="91"/>
      <c r="X105" s="92"/>
      <c r="Y105" s="93"/>
      <c r="Z105" s="91"/>
      <c r="AA105" s="91"/>
      <c r="AB105" s="92"/>
      <c r="AC105" s="97" t="s">
        <v>359</v>
      </c>
      <c r="AD105" s="73" t="s">
        <v>192</v>
      </c>
    </row>
    <row r="106" spans="1:30" ht="23.1" customHeight="1" x14ac:dyDescent="0.2">
      <c r="A106" s="32" t="s">
        <v>411</v>
      </c>
      <c r="B106" s="30" t="s">
        <v>193</v>
      </c>
      <c r="C106" s="30" t="s">
        <v>194</v>
      </c>
      <c r="D106" s="26" t="s">
        <v>190</v>
      </c>
      <c r="E106" s="11"/>
      <c r="F106" s="12"/>
      <c r="G106" s="19"/>
      <c r="H106" s="20"/>
      <c r="I106" s="18">
        <v>2</v>
      </c>
      <c r="J106" s="19">
        <v>0</v>
      </c>
      <c r="K106" s="19" t="s">
        <v>28</v>
      </c>
      <c r="L106" s="20">
        <v>2</v>
      </c>
      <c r="M106" s="18"/>
      <c r="N106" s="19"/>
      <c r="O106" s="19"/>
      <c r="P106" s="20"/>
      <c r="Q106" s="18"/>
      <c r="R106" s="19"/>
      <c r="S106" s="19"/>
      <c r="T106" s="13"/>
      <c r="U106" s="18"/>
      <c r="V106" s="22"/>
      <c r="W106" s="22"/>
      <c r="X106" s="23"/>
      <c r="Y106" s="24"/>
      <c r="Z106" s="22"/>
      <c r="AA106" s="22"/>
      <c r="AB106" s="23"/>
      <c r="AC106" s="50" t="s">
        <v>359</v>
      </c>
      <c r="AD106" s="64" t="s">
        <v>192</v>
      </c>
    </row>
    <row r="107" spans="1:30" ht="23.1" customHeight="1" x14ac:dyDescent="0.2">
      <c r="A107" s="32" t="s">
        <v>412</v>
      </c>
      <c r="B107" s="30" t="s">
        <v>195</v>
      </c>
      <c r="C107" s="30" t="s">
        <v>196</v>
      </c>
      <c r="D107" s="26" t="s">
        <v>193</v>
      </c>
      <c r="E107" s="11"/>
      <c r="F107" s="12"/>
      <c r="G107" s="19"/>
      <c r="H107" s="20"/>
      <c r="I107" s="18"/>
      <c r="J107" s="19"/>
      <c r="K107" s="19"/>
      <c r="L107" s="20"/>
      <c r="M107" s="18">
        <v>2</v>
      </c>
      <c r="N107" s="19">
        <v>0</v>
      </c>
      <c r="O107" s="19" t="s">
        <v>28</v>
      </c>
      <c r="P107" s="20">
        <v>2</v>
      </c>
      <c r="Q107" s="18"/>
      <c r="R107" s="19"/>
      <c r="S107" s="19"/>
      <c r="T107" s="13"/>
      <c r="U107" s="18"/>
      <c r="V107" s="22"/>
      <c r="W107" s="22"/>
      <c r="X107" s="23"/>
      <c r="Y107" s="24"/>
      <c r="Z107" s="22"/>
      <c r="AA107" s="22"/>
      <c r="AB107" s="23"/>
      <c r="AC107" s="50" t="s">
        <v>359</v>
      </c>
      <c r="AD107" s="64" t="s">
        <v>192</v>
      </c>
    </row>
    <row r="108" spans="1:30" ht="23.1" customHeight="1" x14ac:dyDescent="0.2">
      <c r="A108" s="32" t="s">
        <v>413</v>
      </c>
      <c r="B108" s="30" t="s">
        <v>197</v>
      </c>
      <c r="C108" s="30" t="s">
        <v>198</v>
      </c>
      <c r="D108" s="26" t="s">
        <v>195</v>
      </c>
      <c r="E108" s="11"/>
      <c r="F108" s="12"/>
      <c r="G108" s="19"/>
      <c r="H108" s="20"/>
      <c r="I108" s="18"/>
      <c r="J108" s="19"/>
      <c r="K108" s="19"/>
      <c r="L108" s="20"/>
      <c r="M108" s="18"/>
      <c r="N108" s="19"/>
      <c r="O108" s="19"/>
      <c r="P108" s="20"/>
      <c r="Q108" s="18">
        <v>2</v>
      </c>
      <c r="R108" s="19">
        <v>0</v>
      </c>
      <c r="S108" s="19" t="s">
        <v>28</v>
      </c>
      <c r="T108" s="13">
        <v>2</v>
      </c>
      <c r="U108" s="18"/>
      <c r="V108" s="22"/>
      <c r="W108" s="22"/>
      <c r="X108" s="23"/>
      <c r="Y108" s="24"/>
      <c r="Z108" s="22"/>
      <c r="AA108" s="22"/>
      <c r="AB108" s="23"/>
      <c r="AC108" s="50" t="s">
        <v>359</v>
      </c>
      <c r="AD108" s="64" t="s">
        <v>192</v>
      </c>
    </row>
    <row r="109" spans="1:30" ht="30" customHeight="1" x14ac:dyDescent="0.2">
      <c r="A109" s="32" t="s">
        <v>414</v>
      </c>
      <c r="B109" s="30" t="s">
        <v>199</v>
      </c>
      <c r="C109" s="30" t="s">
        <v>200</v>
      </c>
      <c r="D109" s="26" t="s">
        <v>197</v>
      </c>
      <c r="E109" s="11"/>
      <c r="F109" s="12"/>
      <c r="G109" s="19"/>
      <c r="H109" s="20"/>
      <c r="I109" s="18"/>
      <c r="J109" s="19"/>
      <c r="K109" s="19"/>
      <c r="L109" s="20"/>
      <c r="M109" s="18"/>
      <c r="N109" s="19"/>
      <c r="O109" s="19"/>
      <c r="P109" s="20"/>
      <c r="Q109" s="18"/>
      <c r="R109" s="19"/>
      <c r="S109" s="19"/>
      <c r="T109" s="13"/>
      <c r="U109" s="18">
        <v>2</v>
      </c>
      <c r="V109" s="22">
        <v>0</v>
      </c>
      <c r="W109" s="22" t="s">
        <v>28</v>
      </c>
      <c r="X109" s="23">
        <v>2</v>
      </c>
      <c r="Y109" s="24"/>
      <c r="Z109" s="22"/>
      <c r="AA109" s="22"/>
      <c r="AB109" s="23"/>
      <c r="AC109" s="50" t="s">
        <v>359</v>
      </c>
      <c r="AD109" s="64" t="s">
        <v>192</v>
      </c>
    </row>
    <row r="110" spans="1:30" ht="23.1" customHeight="1" x14ac:dyDescent="0.2">
      <c r="A110" s="32" t="s">
        <v>415</v>
      </c>
      <c r="B110" s="30" t="s">
        <v>201</v>
      </c>
      <c r="C110" s="30" t="s">
        <v>202</v>
      </c>
      <c r="D110" s="26" t="s">
        <v>199</v>
      </c>
      <c r="E110" s="11"/>
      <c r="F110" s="12"/>
      <c r="G110" s="19"/>
      <c r="H110" s="20"/>
      <c r="I110" s="18"/>
      <c r="J110" s="19"/>
      <c r="K110" s="19"/>
      <c r="L110" s="20"/>
      <c r="M110" s="18"/>
      <c r="N110" s="19"/>
      <c r="O110" s="19"/>
      <c r="P110" s="20"/>
      <c r="Q110" s="18"/>
      <c r="R110" s="19"/>
      <c r="S110" s="19"/>
      <c r="T110" s="13"/>
      <c r="U110" s="18"/>
      <c r="V110" s="22"/>
      <c r="W110" s="22"/>
      <c r="X110" s="23"/>
      <c r="Y110" s="24">
        <v>2</v>
      </c>
      <c r="Z110" s="22">
        <v>0</v>
      </c>
      <c r="AA110" s="22" t="s">
        <v>28</v>
      </c>
      <c r="AB110" s="23">
        <v>2</v>
      </c>
      <c r="AC110" s="50" t="s">
        <v>359</v>
      </c>
      <c r="AD110" s="64" t="s">
        <v>192</v>
      </c>
    </row>
    <row r="111" spans="1:30" ht="23.1" customHeight="1" thickBot="1" x14ac:dyDescent="0.25">
      <c r="A111" s="32" t="s">
        <v>203</v>
      </c>
      <c r="B111" s="30" t="s">
        <v>204</v>
      </c>
      <c r="C111" s="30" t="s">
        <v>205</v>
      </c>
      <c r="D111" s="26"/>
      <c r="E111" s="11"/>
      <c r="F111" s="12"/>
      <c r="G111" s="12"/>
      <c r="H111" s="13"/>
      <c r="I111" s="11"/>
      <c r="J111" s="12"/>
      <c r="K111" s="12"/>
      <c r="L111" s="13"/>
      <c r="M111" s="11"/>
      <c r="N111" s="12"/>
      <c r="O111" s="12"/>
      <c r="P111" s="13"/>
      <c r="Q111" s="11">
        <v>2</v>
      </c>
      <c r="R111" s="12">
        <v>0</v>
      </c>
      <c r="S111" s="12" t="s">
        <v>28</v>
      </c>
      <c r="T111" s="13">
        <v>2</v>
      </c>
      <c r="U111" s="18"/>
      <c r="V111" s="22"/>
      <c r="W111" s="22"/>
      <c r="X111" s="23"/>
      <c r="Y111" s="24"/>
      <c r="Z111" s="22"/>
      <c r="AA111" s="22"/>
      <c r="AB111" s="98"/>
      <c r="AC111" s="119" t="s">
        <v>359</v>
      </c>
      <c r="AD111" s="95" t="s">
        <v>268</v>
      </c>
    </row>
    <row r="112" spans="1:30" ht="23.1" customHeight="1" thickBot="1" x14ac:dyDescent="0.25">
      <c r="A112" s="162"/>
      <c r="B112" s="163" t="s">
        <v>382</v>
      </c>
      <c r="C112" s="164"/>
      <c r="D112" s="165">
        <f>H112+L112+P112+T112+X112+AB112</f>
        <v>14</v>
      </c>
      <c r="E112" s="166">
        <f>SUM(E105:E111)</f>
        <v>2</v>
      </c>
      <c r="F112" s="167">
        <f>SUM(F105:F111)</f>
        <v>0</v>
      </c>
      <c r="G112" s="167"/>
      <c r="H112" s="168">
        <f>SUM(H105:H111)</f>
        <v>2</v>
      </c>
      <c r="I112" s="166">
        <f>SUM(I105:I111)</f>
        <v>2</v>
      </c>
      <c r="J112" s="167">
        <f>SUM(J105:J111)</f>
        <v>0</v>
      </c>
      <c r="K112" s="167"/>
      <c r="L112" s="168">
        <f>SUM(L105:L111)</f>
        <v>2</v>
      </c>
      <c r="M112" s="166">
        <f>SUM(M105:M111)</f>
        <v>2</v>
      </c>
      <c r="N112" s="167">
        <f>SUM(N105:N111)</f>
        <v>0</v>
      </c>
      <c r="O112" s="167"/>
      <c r="P112" s="168">
        <f>SUM(P105:P111)</f>
        <v>2</v>
      </c>
      <c r="Q112" s="166">
        <f>SUM(Q105:Q111)</f>
        <v>4</v>
      </c>
      <c r="R112" s="167">
        <f>SUM(R105:R111)</f>
        <v>0</v>
      </c>
      <c r="S112" s="167"/>
      <c r="T112" s="168">
        <f>SUM(T105:T111)</f>
        <v>4</v>
      </c>
      <c r="U112" s="166">
        <f>SUM(U105:U111)</f>
        <v>2</v>
      </c>
      <c r="V112" s="167">
        <f>SUM(V105:V111)</f>
        <v>0</v>
      </c>
      <c r="W112" s="167"/>
      <c r="X112" s="168">
        <f>SUM(X105:X111)</f>
        <v>2</v>
      </c>
      <c r="Y112" s="166">
        <f>SUM(Y105:Y111)</f>
        <v>2</v>
      </c>
      <c r="Z112" s="167">
        <f>SUM(Z105:Z111)</f>
        <v>0</v>
      </c>
      <c r="AA112" s="167"/>
      <c r="AB112" s="168">
        <f>SUM(AB105:AB111)</f>
        <v>2</v>
      </c>
      <c r="AC112" s="169"/>
      <c r="AD112" s="170"/>
    </row>
    <row r="113" spans="1:30" ht="23.1" customHeight="1" thickBot="1" x14ac:dyDescent="0.25">
      <c r="A113" s="269" t="s">
        <v>384</v>
      </c>
      <c r="B113" s="270"/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1"/>
    </row>
    <row r="114" spans="1:30" ht="23.1" customHeight="1" x14ac:dyDescent="0.2">
      <c r="A114" s="32" t="s">
        <v>206</v>
      </c>
      <c r="B114" s="30" t="s">
        <v>207</v>
      </c>
      <c r="C114" s="30" t="s">
        <v>208</v>
      </c>
      <c r="D114" s="53"/>
      <c r="E114" s="11">
        <v>2</v>
      </c>
      <c r="F114" s="12">
        <v>0</v>
      </c>
      <c r="G114" s="12" t="s">
        <v>28</v>
      </c>
      <c r="H114" s="13">
        <v>2</v>
      </c>
      <c r="I114" s="11"/>
      <c r="J114" s="12"/>
      <c r="K114" s="12"/>
      <c r="L114" s="13"/>
      <c r="M114" s="11"/>
      <c r="N114" s="12"/>
      <c r="O114" s="12"/>
      <c r="P114" s="13"/>
      <c r="Q114" s="11"/>
      <c r="R114" s="12"/>
      <c r="S114" s="12"/>
      <c r="T114" s="13"/>
      <c r="U114" s="28"/>
      <c r="V114" s="7"/>
      <c r="W114" s="7"/>
      <c r="X114" s="16"/>
      <c r="Y114" s="29"/>
      <c r="Z114" s="7"/>
      <c r="AA114" s="7"/>
      <c r="AB114" s="16"/>
      <c r="AC114" s="99" t="s">
        <v>343</v>
      </c>
      <c r="AD114" s="64" t="s">
        <v>105</v>
      </c>
    </row>
    <row r="115" spans="1:30" ht="23.1" customHeight="1" x14ac:dyDescent="0.2">
      <c r="A115" s="54" t="s">
        <v>209</v>
      </c>
      <c r="B115" s="6" t="s">
        <v>210</v>
      </c>
      <c r="C115" s="6" t="s">
        <v>211</v>
      </c>
      <c r="D115" s="55"/>
      <c r="E115" s="11"/>
      <c r="F115" s="12"/>
      <c r="G115" s="12"/>
      <c r="H115" s="13"/>
      <c r="I115" s="11">
        <v>2</v>
      </c>
      <c r="J115" s="12">
        <v>0</v>
      </c>
      <c r="K115" s="12" t="s">
        <v>28</v>
      </c>
      <c r="L115" s="13">
        <v>2</v>
      </c>
      <c r="M115" s="11"/>
      <c r="N115" s="12"/>
      <c r="O115" s="12"/>
      <c r="P115" s="13"/>
      <c r="Q115" s="11"/>
      <c r="R115" s="12"/>
      <c r="S115" s="12"/>
      <c r="T115" s="13"/>
      <c r="U115" s="11"/>
      <c r="V115" s="7"/>
      <c r="W115" s="7"/>
      <c r="X115" s="16"/>
      <c r="Y115" s="29"/>
      <c r="Z115" s="7"/>
      <c r="AA115" s="7"/>
      <c r="AB115" s="17"/>
      <c r="AC115" s="50" t="s">
        <v>212</v>
      </c>
      <c r="AD115" s="116" t="s">
        <v>213</v>
      </c>
    </row>
    <row r="116" spans="1:30" ht="23.1" customHeight="1" x14ac:dyDescent="0.2">
      <c r="A116" s="32" t="s">
        <v>214</v>
      </c>
      <c r="B116" s="30" t="s">
        <v>215</v>
      </c>
      <c r="C116" s="30" t="s">
        <v>216</v>
      </c>
      <c r="D116" s="31"/>
      <c r="E116" s="11"/>
      <c r="F116" s="12"/>
      <c r="G116" s="12"/>
      <c r="H116" s="13"/>
      <c r="I116" s="11"/>
      <c r="J116" s="12"/>
      <c r="K116" s="12"/>
      <c r="L116" s="13"/>
      <c r="M116" s="11"/>
      <c r="N116" s="12"/>
      <c r="O116" s="12"/>
      <c r="P116" s="13"/>
      <c r="Q116" s="11"/>
      <c r="R116" s="12"/>
      <c r="S116" s="12"/>
      <c r="T116" s="13"/>
      <c r="U116" s="11"/>
      <c r="V116" s="7"/>
      <c r="W116" s="7"/>
      <c r="X116" s="16"/>
      <c r="Y116" s="29">
        <v>2</v>
      </c>
      <c r="Z116" s="7">
        <v>0</v>
      </c>
      <c r="AA116" s="7" t="s">
        <v>28</v>
      </c>
      <c r="AB116" s="16">
        <v>2</v>
      </c>
      <c r="AC116" s="90" t="s">
        <v>340</v>
      </c>
      <c r="AD116" s="69" t="s">
        <v>56</v>
      </c>
    </row>
    <row r="117" spans="1:30" ht="23.1" customHeight="1" x14ac:dyDescent="0.2">
      <c r="A117" s="32" t="s">
        <v>416</v>
      </c>
      <c r="B117" s="30" t="s">
        <v>217</v>
      </c>
      <c r="C117" s="30" t="s">
        <v>218</v>
      </c>
      <c r="D117" s="31"/>
      <c r="E117" s="11"/>
      <c r="F117" s="12"/>
      <c r="G117" s="12"/>
      <c r="H117" s="13"/>
      <c r="I117" s="11"/>
      <c r="J117" s="12"/>
      <c r="K117" s="12"/>
      <c r="L117" s="13"/>
      <c r="M117" s="11">
        <v>1</v>
      </c>
      <c r="N117" s="12">
        <v>1</v>
      </c>
      <c r="O117" s="12" t="s">
        <v>62</v>
      </c>
      <c r="P117" s="13">
        <v>2</v>
      </c>
      <c r="Q117" s="11"/>
      <c r="R117" s="12"/>
      <c r="S117" s="12"/>
      <c r="T117" s="13"/>
      <c r="U117" s="11"/>
      <c r="V117" s="7"/>
      <c r="W117" s="7"/>
      <c r="X117" s="16"/>
      <c r="Y117" s="29"/>
      <c r="Z117" s="7"/>
      <c r="AA117" s="7"/>
      <c r="AB117" s="16"/>
      <c r="AC117" s="90" t="s">
        <v>340</v>
      </c>
      <c r="AD117" s="64" t="s">
        <v>56</v>
      </c>
    </row>
    <row r="118" spans="1:30" ht="23.1" customHeight="1" x14ac:dyDescent="0.2">
      <c r="A118" s="54" t="s">
        <v>219</v>
      </c>
      <c r="B118" s="6" t="s">
        <v>220</v>
      </c>
      <c r="C118" s="6" t="s">
        <v>221</v>
      </c>
      <c r="D118" s="55"/>
      <c r="E118" s="11"/>
      <c r="F118" s="12"/>
      <c r="G118" s="12"/>
      <c r="H118" s="13"/>
      <c r="I118" s="11"/>
      <c r="J118" s="12"/>
      <c r="K118" s="12"/>
      <c r="L118" s="13"/>
      <c r="M118" s="11">
        <v>2</v>
      </c>
      <c r="N118" s="12">
        <v>0</v>
      </c>
      <c r="O118" s="12" t="s">
        <v>28</v>
      </c>
      <c r="P118" s="13">
        <v>2</v>
      </c>
      <c r="Q118" s="11"/>
      <c r="R118" s="12"/>
      <c r="S118" s="12"/>
      <c r="T118" s="13"/>
      <c r="U118" s="11"/>
      <c r="V118" s="7"/>
      <c r="W118" s="7"/>
      <c r="X118" s="16"/>
      <c r="Y118" s="29"/>
      <c r="Z118" s="7"/>
      <c r="AA118" s="7"/>
      <c r="AB118" s="17"/>
      <c r="AC118" s="50" t="s">
        <v>360</v>
      </c>
      <c r="AD118" s="64" t="s">
        <v>105</v>
      </c>
    </row>
    <row r="119" spans="1:30" ht="23.1" customHeight="1" thickBot="1" x14ac:dyDescent="0.25">
      <c r="A119" s="54" t="s">
        <v>222</v>
      </c>
      <c r="B119" s="6" t="s">
        <v>223</v>
      </c>
      <c r="C119" s="6" t="s">
        <v>224</v>
      </c>
      <c r="D119" s="55"/>
      <c r="E119" s="11"/>
      <c r="F119" s="12"/>
      <c r="G119" s="12"/>
      <c r="H119" s="13"/>
      <c r="I119" s="11"/>
      <c r="J119" s="12"/>
      <c r="K119" s="12"/>
      <c r="L119" s="13"/>
      <c r="M119" s="11"/>
      <c r="N119" s="12"/>
      <c r="O119" s="12"/>
      <c r="P119" s="13"/>
      <c r="Q119" s="11">
        <v>2</v>
      </c>
      <c r="R119" s="12">
        <v>0</v>
      </c>
      <c r="S119" s="12" t="s">
        <v>28</v>
      </c>
      <c r="T119" s="13">
        <v>2</v>
      </c>
      <c r="U119" s="11"/>
      <c r="V119" s="7"/>
      <c r="W119" s="7"/>
      <c r="X119" s="16"/>
      <c r="Y119" s="29"/>
      <c r="Z119" s="7"/>
      <c r="AA119" s="7"/>
      <c r="AB119" s="17"/>
      <c r="AC119" s="50" t="s">
        <v>360</v>
      </c>
      <c r="AD119" s="64" t="s">
        <v>105</v>
      </c>
    </row>
    <row r="120" spans="1:30" ht="23.1" customHeight="1" thickBot="1" x14ac:dyDescent="0.25">
      <c r="A120" s="162"/>
      <c r="B120" s="163" t="s">
        <v>382</v>
      </c>
      <c r="C120" s="164"/>
      <c r="D120" s="165">
        <f>H120+L120+P120+T120+X120+AB120</f>
        <v>12</v>
      </c>
      <c r="E120" s="166">
        <f t="shared" ref="E120:F120" si="3">SUM(E114:E119)</f>
        <v>2</v>
      </c>
      <c r="F120" s="167">
        <f t="shared" si="3"/>
        <v>0</v>
      </c>
      <c r="G120" s="167"/>
      <c r="H120" s="168">
        <f t="shared" ref="H120:J120" si="4">SUM(H114:H119)</f>
        <v>2</v>
      </c>
      <c r="I120" s="166">
        <f t="shared" si="4"/>
        <v>2</v>
      </c>
      <c r="J120" s="167">
        <f t="shared" si="4"/>
        <v>0</v>
      </c>
      <c r="K120" s="167"/>
      <c r="L120" s="168">
        <f t="shared" ref="L120:N120" si="5">SUM(L114:L119)</f>
        <v>2</v>
      </c>
      <c r="M120" s="166">
        <f t="shared" si="5"/>
        <v>3</v>
      </c>
      <c r="N120" s="167">
        <f t="shared" si="5"/>
        <v>1</v>
      </c>
      <c r="O120" s="167"/>
      <c r="P120" s="168">
        <f t="shared" ref="P120:R120" si="6">SUM(P114:P119)</f>
        <v>4</v>
      </c>
      <c r="Q120" s="166">
        <f t="shared" si="6"/>
        <v>2</v>
      </c>
      <c r="R120" s="167">
        <f t="shared" si="6"/>
        <v>0</v>
      </c>
      <c r="S120" s="167"/>
      <c r="T120" s="168">
        <f t="shared" ref="T120:V120" si="7">SUM(T114:T119)</f>
        <v>2</v>
      </c>
      <c r="U120" s="166">
        <f t="shared" si="7"/>
        <v>0</v>
      </c>
      <c r="V120" s="167">
        <f t="shared" si="7"/>
        <v>0</v>
      </c>
      <c r="W120" s="167"/>
      <c r="X120" s="168">
        <f t="shared" ref="X120:Z120" si="8">SUM(X114:X119)</f>
        <v>0</v>
      </c>
      <c r="Y120" s="166">
        <f t="shared" si="8"/>
        <v>2</v>
      </c>
      <c r="Z120" s="167">
        <f t="shared" si="8"/>
        <v>0</v>
      </c>
      <c r="AA120" s="167"/>
      <c r="AB120" s="168">
        <f>SUM(AB114:AB119)</f>
        <v>2</v>
      </c>
      <c r="AC120" s="169"/>
      <c r="AD120" s="170"/>
    </row>
    <row r="121" spans="1:30" ht="23.1" customHeight="1" thickBot="1" x14ac:dyDescent="0.25">
      <c r="A121" s="269" t="s">
        <v>385</v>
      </c>
      <c r="B121" s="270"/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1"/>
    </row>
    <row r="122" spans="1:30" ht="23.1" customHeight="1" x14ac:dyDescent="0.2">
      <c r="A122" s="72" t="s">
        <v>417</v>
      </c>
      <c r="B122" s="50" t="s">
        <v>225</v>
      </c>
      <c r="C122" s="50" t="s">
        <v>226</v>
      </c>
      <c r="D122" s="49"/>
      <c r="E122" s="38">
        <v>0</v>
      </c>
      <c r="F122" s="39">
        <v>3</v>
      </c>
      <c r="G122" s="39" t="s">
        <v>62</v>
      </c>
      <c r="H122" s="40">
        <v>3</v>
      </c>
      <c r="I122" s="18"/>
      <c r="J122" s="19"/>
      <c r="K122" s="19"/>
      <c r="L122" s="20"/>
      <c r="M122" s="18"/>
      <c r="N122" s="19"/>
      <c r="O122" s="19"/>
      <c r="P122" s="20"/>
      <c r="Q122" s="18"/>
      <c r="R122" s="19"/>
      <c r="S122" s="19"/>
      <c r="T122" s="20"/>
      <c r="U122" s="21"/>
      <c r="V122" s="22"/>
      <c r="W122" s="22"/>
      <c r="X122" s="23"/>
      <c r="Y122" s="24"/>
      <c r="Z122" s="22"/>
      <c r="AA122" s="22"/>
      <c r="AB122" s="23"/>
      <c r="AC122" s="109" t="s">
        <v>353</v>
      </c>
      <c r="AD122" s="73" t="s">
        <v>192</v>
      </c>
    </row>
    <row r="123" spans="1:30" ht="23.1" customHeight="1" x14ac:dyDescent="0.2">
      <c r="A123" s="77" t="s">
        <v>418</v>
      </c>
      <c r="B123" s="64" t="s">
        <v>227</v>
      </c>
      <c r="C123" s="64" t="s">
        <v>228</v>
      </c>
      <c r="D123" s="78" t="s">
        <v>225</v>
      </c>
      <c r="E123" s="18"/>
      <c r="F123" s="19"/>
      <c r="G123" s="19"/>
      <c r="H123" s="20"/>
      <c r="I123" s="18">
        <v>0</v>
      </c>
      <c r="J123" s="19">
        <v>3</v>
      </c>
      <c r="K123" s="19" t="s">
        <v>62</v>
      </c>
      <c r="L123" s="20">
        <v>3</v>
      </c>
      <c r="M123" s="18"/>
      <c r="N123" s="19"/>
      <c r="O123" s="19"/>
      <c r="P123" s="20"/>
      <c r="Q123" s="18"/>
      <c r="R123" s="19"/>
      <c r="S123" s="19"/>
      <c r="T123" s="20"/>
      <c r="U123" s="18"/>
      <c r="V123" s="22"/>
      <c r="W123" s="22"/>
      <c r="X123" s="23"/>
      <c r="Y123" s="24"/>
      <c r="Z123" s="22"/>
      <c r="AA123" s="22"/>
      <c r="AB123" s="25"/>
      <c r="AC123" s="109" t="s">
        <v>353</v>
      </c>
      <c r="AD123" s="64" t="s">
        <v>192</v>
      </c>
    </row>
    <row r="124" spans="1:30" ht="23.1" customHeight="1" x14ac:dyDescent="0.2">
      <c r="A124" s="77" t="s">
        <v>419</v>
      </c>
      <c r="B124" s="64" t="s">
        <v>229</v>
      </c>
      <c r="C124" s="64" t="s">
        <v>230</v>
      </c>
      <c r="D124" s="78" t="s">
        <v>227</v>
      </c>
      <c r="E124" s="18"/>
      <c r="F124" s="19"/>
      <c r="G124" s="19"/>
      <c r="H124" s="20"/>
      <c r="I124" s="18"/>
      <c r="J124" s="19"/>
      <c r="K124" s="19"/>
      <c r="L124" s="20"/>
      <c r="M124" s="18">
        <v>0</v>
      </c>
      <c r="N124" s="19">
        <v>3</v>
      </c>
      <c r="O124" s="19" t="s">
        <v>62</v>
      </c>
      <c r="P124" s="20">
        <v>3</v>
      </c>
      <c r="Q124" s="18"/>
      <c r="R124" s="19"/>
      <c r="S124" s="19"/>
      <c r="T124" s="20"/>
      <c r="U124" s="18"/>
      <c r="V124" s="22"/>
      <c r="W124" s="22"/>
      <c r="X124" s="23"/>
      <c r="Y124" s="24"/>
      <c r="Z124" s="22"/>
      <c r="AA124" s="22"/>
      <c r="AB124" s="25"/>
      <c r="AC124" s="109" t="s">
        <v>353</v>
      </c>
      <c r="AD124" s="64" t="s">
        <v>192</v>
      </c>
    </row>
    <row r="125" spans="1:30" ht="23.1" customHeight="1" x14ac:dyDescent="0.2">
      <c r="A125" s="77" t="s">
        <v>420</v>
      </c>
      <c r="B125" s="64" t="s">
        <v>231</v>
      </c>
      <c r="C125" s="64" t="s">
        <v>232</v>
      </c>
      <c r="D125" s="78" t="s">
        <v>229</v>
      </c>
      <c r="E125" s="18"/>
      <c r="F125" s="19"/>
      <c r="G125" s="19"/>
      <c r="H125" s="20"/>
      <c r="I125" s="18"/>
      <c r="J125" s="19"/>
      <c r="K125" s="19"/>
      <c r="L125" s="20"/>
      <c r="M125" s="18"/>
      <c r="N125" s="19"/>
      <c r="O125" s="19"/>
      <c r="P125" s="20"/>
      <c r="Q125" s="18">
        <v>0</v>
      </c>
      <c r="R125" s="19">
        <v>3</v>
      </c>
      <c r="S125" s="19" t="s">
        <v>62</v>
      </c>
      <c r="T125" s="20">
        <v>3</v>
      </c>
      <c r="U125" s="18"/>
      <c r="V125" s="22"/>
      <c r="W125" s="22"/>
      <c r="X125" s="23"/>
      <c r="Y125" s="24"/>
      <c r="Z125" s="22"/>
      <c r="AA125" s="22"/>
      <c r="AB125" s="25"/>
      <c r="AC125" s="109" t="s">
        <v>353</v>
      </c>
      <c r="AD125" s="64" t="s">
        <v>192</v>
      </c>
    </row>
    <row r="126" spans="1:30" ht="23.1" customHeight="1" x14ac:dyDescent="0.2">
      <c r="A126" s="77" t="s">
        <v>421</v>
      </c>
      <c r="B126" s="64" t="s">
        <v>233</v>
      </c>
      <c r="C126" s="64" t="s">
        <v>234</v>
      </c>
      <c r="D126" s="78" t="s">
        <v>231</v>
      </c>
      <c r="E126" s="18"/>
      <c r="F126" s="19"/>
      <c r="G126" s="19"/>
      <c r="H126" s="20"/>
      <c r="I126" s="18"/>
      <c r="J126" s="19"/>
      <c r="K126" s="19"/>
      <c r="L126" s="20"/>
      <c r="M126" s="18"/>
      <c r="N126" s="19"/>
      <c r="O126" s="19"/>
      <c r="P126" s="20"/>
      <c r="Q126" s="18"/>
      <c r="R126" s="19"/>
      <c r="S126" s="19"/>
      <c r="T126" s="20"/>
      <c r="U126" s="18">
        <v>0</v>
      </c>
      <c r="V126" s="22">
        <v>3</v>
      </c>
      <c r="W126" s="22" t="s">
        <v>62</v>
      </c>
      <c r="X126" s="23">
        <v>3</v>
      </c>
      <c r="Y126" s="24"/>
      <c r="Z126" s="22"/>
      <c r="AA126" s="22"/>
      <c r="AB126" s="25"/>
      <c r="AC126" s="109" t="s">
        <v>353</v>
      </c>
      <c r="AD126" s="64" t="s">
        <v>192</v>
      </c>
    </row>
    <row r="127" spans="1:30" ht="23.1" customHeight="1" x14ac:dyDescent="0.2">
      <c r="A127" s="77" t="s">
        <v>422</v>
      </c>
      <c r="B127" s="64" t="s">
        <v>235</v>
      </c>
      <c r="C127" s="64" t="s">
        <v>236</v>
      </c>
      <c r="D127" s="78" t="s">
        <v>233</v>
      </c>
      <c r="E127" s="18"/>
      <c r="F127" s="19"/>
      <c r="G127" s="19"/>
      <c r="H127" s="20"/>
      <c r="I127" s="18"/>
      <c r="J127" s="19"/>
      <c r="K127" s="19"/>
      <c r="L127" s="20"/>
      <c r="M127" s="18"/>
      <c r="N127" s="19"/>
      <c r="O127" s="19"/>
      <c r="P127" s="20"/>
      <c r="Q127" s="18"/>
      <c r="R127" s="19"/>
      <c r="S127" s="19"/>
      <c r="T127" s="20"/>
      <c r="U127" s="18"/>
      <c r="V127" s="22"/>
      <c r="W127" s="22"/>
      <c r="X127" s="23"/>
      <c r="Y127" s="24">
        <v>0</v>
      </c>
      <c r="Z127" s="22">
        <v>3</v>
      </c>
      <c r="AA127" s="22" t="s">
        <v>62</v>
      </c>
      <c r="AB127" s="25">
        <v>3</v>
      </c>
      <c r="AC127" s="109" t="s">
        <v>353</v>
      </c>
      <c r="AD127" s="64" t="s">
        <v>192</v>
      </c>
    </row>
    <row r="128" spans="1:30" ht="23.1" customHeight="1" x14ac:dyDescent="0.2">
      <c r="A128" s="77" t="s">
        <v>423</v>
      </c>
      <c r="B128" s="64" t="s">
        <v>237</v>
      </c>
      <c r="C128" s="64" t="s">
        <v>238</v>
      </c>
      <c r="D128" s="78"/>
      <c r="E128" s="18">
        <v>0</v>
      </c>
      <c r="F128" s="19">
        <v>4</v>
      </c>
      <c r="G128" s="19" t="s">
        <v>62</v>
      </c>
      <c r="H128" s="20">
        <v>4</v>
      </c>
      <c r="I128" s="18"/>
      <c r="J128" s="19"/>
      <c r="K128" s="19"/>
      <c r="L128" s="20"/>
      <c r="M128" s="18"/>
      <c r="N128" s="19"/>
      <c r="O128" s="19"/>
      <c r="P128" s="20"/>
      <c r="Q128" s="18"/>
      <c r="R128" s="19"/>
      <c r="S128" s="19"/>
      <c r="T128" s="20"/>
      <c r="U128" s="18"/>
      <c r="V128" s="22"/>
      <c r="W128" s="22"/>
      <c r="X128" s="23"/>
      <c r="Y128" s="24"/>
      <c r="Z128" s="22"/>
      <c r="AA128" s="22"/>
      <c r="AB128" s="25"/>
      <c r="AC128" s="109" t="s">
        <v>353</v>
      </c>
      <c r="AD128" s="64" t="s">
        <v>333</v>
      </c>
    </row>
    <row r="129" spans="1:30" ht="23.1" customHeight="1" x14ac:dyDescent="0.2">
      <c r="A129" s="77" t="s">
        <v>424</v>
      </c>
      <c r="B129" s="64" t="s">
        <v>239</v>
      </c>
      <c r="C129" s="64" t="s">
        <v>240</v>
      </c>
      <c r="D129" s="78"/>
      <c r="E129" s="117">
        <v>0</v>
      </c>
      <c r="F129" s="22">
        <v>3</v>
      </c>
      <c r="G129" s="22" t="s">
        <v>62</v>
      </c>
      <c r="H129" s="117">
        <v>3</v>
      </c>
      <c r="I129" s="18"/>
      <c r="J129" s="19"/>
      <c r="K129" s="19"/>
      <c r="L129" s="20"/>
      <c r="M129" s="18"/>
      <c r="N129" s="19"/>
      <c r="O129" s="19"/>
      <c r="P129" s="20"/>
      <c r="Q129" s="18"/>
      <c r="R129" s="19"/>
      <c r="S129" s="19"/>
      <c r="T129" s="20"/>
      <c r="U129" s="18"/>
      <c r="V129" s="22"/>
      <c r="W129" s="22"/>
      <c r="X129" s="23"/>
      <c r="Y129" s="24"/>
      <c r="Z129" s="22"/>
      <c r="AA129" s="22"/>
      <c r="AB129" s="25"/>
      <c r="AC129" s="109" t="s">
        <v>353</v>
      </c>
      <c r="AD129" s="64" t="s">
        <v>333</v>
      </c>
    </row>
    <row r="130" spans="1:30" ht="23.1" customHeight="1" x14ac:dyDescent="0.2">
      <c r="A130" s="77" t="s">
        <v>241</v>
      </c>
      <c r="B130" s="64" t="s">
        <v>242</v>
      </c>
      <c r="C130" s="64" t="s">
        <v>243</v>
      </c>
      <c r="D130" s="79"/>
      <c r="E130" s="18">
        <v>0</v>
      </c>
      <c r="F130" s="19">
        <v>5</v>
      </c>
      <c r="G130" s="19" t="s">
        <v>62</v>
      </c>
      <c r="H130" s="20">
        <v>5</v>
      </c>
      <c r="I130" s="18"/>
      <c r="J130" s="19"/>
      <c r="K130" s="19"/>
      <c r="L130" s="20"/>
      <c r="M130" s="18"/>
      <c r="N130" s="19"/>
      <c r="O130" s="19"/>
      <c r="P130" s="20"/>
      <c r="Q130" s="18"/>
      <c r="R130" s="19"/>
      <c r="S130" s="19"/>
      <c r="T130" s="20"/>
      <c r="U130" s="18"/>
      <c r="V130" s="22"/>
      <c r="W130" s="22"/>
      <c r="X130" s="23"/>
      <c r="Y130" s="24"/>
      <c r="Z130" s="22"/>
      <c r="AA130" s="22"/>
      <c r="AB130" s="25"/>
      <c r="AC130" s="100" t="s">
        <v>52</v>
      </c>
      <c r="AD130" s="64" t="s">
        <v>367</v>
      </c>
    </row>
    <row r="131" spans="1:30" ht="23.1" customHeight="1" x14ac:dyDescent="0.2">
      <c r="A131" s="77" t="s">
        <v>244</v>
      </c>
      <c r="B131" s="64" t="s">
        <v>245</v>
      </c>
      <c r="C131" s="64" t="s">
        <v>246</v>
      </c>
      <c r="D131" s="80"/>
      <c r="E131" s="18"/>
      <c r="F131" s="19"/>
      <c r="G131" s="19"/>
      <c r="H131" s="20"/>
      <c r="I131" s="18">
        <v>0</v>
      </c>
      <c r="J131" s="19">
        <v>5</v>
      </c>
      <c r="K131" s="19" t="s">
        <v>62</v>
      </c>
      <c r="L131" s="20">
        <v>5</v>
      </c>
      <c r="M131" s="18"/>
      <c r="N131" s="19"/>
      <c r="O131" s="19"/>
      <c r="P131" s="20"/>
      <c r="Q131" s="18"/>
      <c r="R131" s="19"/>
      <c r="S131" s="19"/>
      <c r="T131" s="20"/>
      <c r="U131" s="18"/>
      <c r="V131" s="22"/>
      <c r="W131" s="22"/>
      <c r="X131" s="23"/>
      <c r="Y131" s="24"/>
      <c r="Z131" s="22"/>
      <c r="AA131" s="22"/>
      <c r="AB131" s="25"/>
      <c r="AC131" s="100" t="s">
        <v>52</v>
      </c>
      <c r="AD131" s="64" t="s">
        <v>367</v>
      </c>
    </row>
    <row r="132" spans="1:30" ht="23.1" customHeight="1" x14ac:dyDescent="0.2">
      <c r="A132" s="77" t="s">
        <v>247</v>
      </c>
      <c r="B132" s="64" t="s">
        <v>248</v>
      </c>
      <c r="C132" s="64" t="s">
        <v>249</v>
      </c>
      <c r="D132" s="80"/>
      <c r="E132" s="18"/>
      <c r="F132" s="19"/>
      <c r="G132" s="19"/>
      <c r="H132" s="20"/>
      <c r="I132" s="18"/>
      <c r="J132" s="19"/>
      <c r="K132" s="19"/>
      <c r="L132" s="20"/>
      <c r="M132" s="18">
        <v>0</v>
      </c>
      <c r="N132" s="19">
        <v>5</v>
      </c>
      <c r="O132" s="19" t="s">
        <v>62</v>
      </c>
      <c r="P132" s="20">
        <v>5</v>
      </c>
      <c r="Q132" s="18"/>
      <c r="R132" s="19"/>
      <c r="S132" s="19"/>
      <c r="T132" s="20"/>
      <c r="U132" s="18"/>
      <c r="V132" s="22"/>
      <c r="W132" s="22"/>
      <c r="X132" s="23"/>
      <c r="Y132" s="24"/>
      <c r="Z132" s="22"/>
      <c r="AA132" s="22"/>
      <c r="AB132" s="25"/>
      <c r="AC132" s="100" t="s">
        <v>52</v>
      </c>
      <c r="AD132" s="64" t="s">
        <v>367</v>
      </c>
    </row>
    <row r="133" spans="1:30" ht="23.1" customHeight="1" x14ac:dyDescent="0.2">
      <c r="A133" s="77" t="s">
        <v>250</v>
      </c>
      <c r="B133" s="64" t="s">
        <v>251</v>
      </c>
      <c r="C133" s="64" t="s">
        <v>252</v>
      </c>
      <c r="D133" s="80"/>
      <c r="E133" s="18"/>
      <c r="F133" s="19"/>
      <c r="G133" s="19"/>
      <c r="H133" s="20"/>
      <c r="I133" s="18"/>
      <c r="J133" s="19"/>
      <c r="K133" s="19"/>
      <c r="L133" s="20"/>
      <c r="M133" s="18"/>
      <c r="N133" s="19"/>
      <c r="O133" s="19"/>
      <c r="P133" s="20"/>
      <c r="Q133" s="18">
        <v>0</v>
      </c>
      <c r="R133" s="19">
        <v>5</v>
      </c>
      <c r="S133" s="19" t="s">
        <v>62</v>
      </c>
      <c r="T133" s="20">
        <v>5</v>
      </c>
      <c r="U133" s="18"/>
      <c r="V133" s="22"/>
      <c r="W133" s="22"/>
      <c r="X133" s="23"/>
      <c r="Y133" s="24"/>
      <c r="Z133" s="22"/>
      <c r="AA133" s="22"/>
      <c r="AB133" s="25"/>
      <c r="AC133" s="100" t="s">
        <v>52</v>
      </c>
      <c r="AD133" s="64" t="s">
        <v>367</v>
      </c>
    </row>
    <row r="134" spans="1:30" ht="23.1" customHeight="1" x14ac:dyDescent="0.2">
      <c r="A134" s="77" t="s">
        <v>253</v>
      </c>
      <c r="B134" s="64" t="s">
        <v>254</v>
      </c>
      <c r="C134" s="64" t="s">
        <v>255</v>
      </c>
      <c r="D134" s="80"/>
      <c r="E134" s="18"/>
      <c r="F134" s="19"/>
      <c r="G134" s="19"/>
      <c r="H134" s="20"/>
      <c r="I134" s="18"/>
      <c r="J134" s="19"/>
      <c r="K134" s="19"/>
      <c r="L134" s="20"/>
      <c r="M134" s="18"/>
      <c r="N134" s="19"/>
      <c r="O134" s="19"/>
      <c r="P134" s="20"/>
      <c r="Q134" s="18"/>
      <c r="R134" s="19"/>
      <c r="S134" s="19"/>
      <c r="T134" s="20"/>
      <c r="U134" s="18">
        <v>0</v>
      </c>
      <c r="V134" s="22">
        <v>5</v>
      </c>
      <c r="W134" s="22" t="s">
        <v>62</v>
      </c>
      <c r="X134" s="23">
        <v>5</v>
      </c>
      <c r="Y134" s="24"/>
      <c r="Z134" s="22"/>
      <c r="AA134" s="22"/>
      <c r="AB134" s="25"/>
      <c r="AC134" s="100" t="s">
        <v>52</v>
      </c>
      <c r="AD134" s="64" t="s">
        <v>367</v>
      </c>
    </row>
    <row r="135" spans="1:30" ht="23.1" customHeight="1" x14ac:dyDescent="0.2">
      <c r="A135" s="77" t="s">
        <v>256</v>
      </c>
      <c r="B135" s="64" t="s">
        <v>257</v>
      </c>
      <c r="C135" s="64" t="s">
        <v>258</v>
      </c>
      <c r="D135" s="80"/>
      <c r="E135" s="18"/>
      <c r="F135" s="19"/>
      <c r="G135" s="19"/>
      <c r="H135" s="20"/>
      <c r="I135" s="18"/>
      <c r="J135" s="19"/>
      <c r="K135" s="19"/>
      <c r="L135" s="20"/>
      <c r="M135" s="18"/>
      <c r="N135" s="19"/>
      <c r="O135" s="19"/>
      <c r="P135" s="20"/>
      <c r="Q135" s="18"/>
      <c r="R135" s="19"/>
      <c r="S135" s="19"/>
      <c r="T135" s="20"/>
      <c r="U135" s="18"/>
      <c r="V135" s="22"/>
      <c r="W135" s="22"/>
      <c r="X135" s="23"/>
      <c r="Y135" s="24">
        <v>0</v>
      </c>
      <c r="Z135" s="22">
        <v>5</v>
      </c>
      <c r="AA135" s="22" t="s">
        <v>62</v>
      </c>
      <c r="AB135" s="25">
        <v>5</v>
      </c>
      <c r="AC135" s="100" t="s">
        <v>52</v>
      </c>
      <c r="AD135" s="64" t="s">
        <v>367</v>
      </c>
    </row>
    <row r="136" spans="1:30" ht="23.1" customHeight="1" x14ac:dyDescent="0.2">
      <c r="A136" s="77" t="s">
        <v>259</v>
      </c>
      <c r="B136" s="64" t="s">
        <v>260</v>
      </c>
      <c r="C136" s="64" t="s">
        <v>261</v>
      </c>
      <c r="D136" s="78"/>
      <c r="E136" s="18"/>
      <c r="F136" s="19"/>
      <c r="G136" s="19"/>
      <c r="H136" s="20"/>
      <c r="I136" s="18"/>
      <c r="J136" s="19"/>
      <c r="K136" s="19"/>
      <c r="L136" s="20"/>
      <c r="M136" s="18"/>
      <c r="N136" s="19"/>
      <c r="O136" s="19"/>
      <c r="P136" s="20"/>
      <c r="Q136" s="18">
        <v>0</v>
      </c>
      <c r="R136" s="19">
        <v>5</v>
      </c>
      <c r="S136" s="19" t="s">
        <v>62</v>
      </c>
      <c r="T136" s="20">
        <v>5</v>
      </c>
      <c r="U136" s="18"/>
      <c r="V136" s="22"/>
      <c r="W136" s="22"/>
      <c r="X136" s="23"/>
      <c r="Y136" s="24"/>
      <c r="Z136" s="22"/>
      <c r="AA136" s="22"/>
      <c r="AB136" s="25"/>
      <c r="AC136" s="100" t="s">
        <v>353</v>
      </c>
      <c r="AD136" s="118" t="s">
        <v>268</v>
      </c>
    </row>
    <row r="137" spans="1:30" ht="23.1" customHeight="1" x14ac:dyDescent="0.2">
      <c r="A137" s="77" t="s">
        <v>262</v>
      </c>
      <c r="B137" s="64" t="s">
        <v>263</v>
      </c>
      <c r="C137" s="64" t="s">
        <v>264</v>
      </c>
      <c r="D137" s="78" t="s">
        <v>260</v>
      </c>
      <c r="E137" s="18"/>
      <c r="F137" s="19"/>
      <c r="G137" s="19"/>
      <c r="H137" s="20"/>
      <c r="I137" s="18"/>
      <c r="J137" s="19"/>
      <c r="K137" s="19"/>
      <c r="L137" s="20"/>
      <c r="M137" s="18"/>
      <c r="N137" s="19"/>
      <c r="O137" s="19"/>
      <c r="P137" s="20"/>
      <c r="Q137" s="18"/>
      <c r="R137" s="19"/>
      <c r="S137" s="19"/>
      <c r="T137" s="20"/>
      <c r="U137" s="18">
        <v>0</v>
      </c>
      <c r="V137" s="22">
        <v>5</v>
      </c>
      <c r="W137" s="22" t="s">
        <v>62</v>
      </c>
      <c r="X137" s="23">
        <v>5</v>
      </c>
      <c r="Y137" s="24"/>
      <c r="Z137" s="22"/>
      <c r="AA137" s="22"/>
      <c r="AB137" s="25"/>
      <c r="AC137" s="100" t="s">
        <v>353</v>
      </c>
      <c r="AD137" s="118" t="s">
        <v>268</v>
      </c>
    </row>
    <row r="138" spans="1:30" ht="23.1" customHeight="1" x14ac:dyDescent="0.2">
      <c r="A138" s="77" t="s">
        <v>426</v>
      </c>
      <c r="B138" s="64" t="s">
        <v>267</v>
      </c>
      <c r="C138" s="64" t="s">
        <v>425</v>
      </c>
      <c r="D138" s="78" t="s">
        <v>237</v>
      </c>
      <c r="E138" s="18"/>
      <c r="F138" s="19"/>
      <c r="G138" s="19"/>
      <c r="H138" s="20"/>
      <c r="I138" s="18">
        <v>0</v>
      </c>
      <c r="J138" s="19">
        <v>4</v>
      </c>
      <c r="K138" s="19" t="s">
        <v>62</v>
      </c>
      <c r="L138" s="20">
        <v>4</v>
      </c>
      <c r="M138" s="18"/>
      <c r="N138" s="19"/>
      <c r="O138" s="19"/>
      <c r="P138" s="20"/>
      <c r="Q138" s="18"/>
      <c r="R138" s="19"/>
      <c r="S138" s="19"/>
      <c r="T138" s="20"/>
      <c r="U138" s="18"/>
      <c r="V138" s="22"/>
      <c r="W138" s="22"/>
      <c r="X138" s="23"/>
      <c r="Y138" s="24"/>
      <c r="Z138" s="22"/>
      <c r="AA138" s="22"/>
      <c r="AB138" s="25"/>
      <c r="AC138" s="100" t="s">
        <v>353</v>
      </c>
      <c r="AD138" s="118" t="s">
        <v>268</v>
      </c>
    </row>
    <row r="139" spans="1:30" ht="23.1" customHeight="1" x14ac:dyDescent="0.2">
      <c r="A139" s="77" t="s">
        <v>427</v>
      </c>
      <c r="B139" s="64" t="s">
        <v>265</v>
      </c>
      <c r="C139" s="64" t="s">
        <v>266</v>
      </c>
      <c r="D139" s="78" t="s">
        <v>267</v>
      </c>
      <c r="E139" s="18"/>
      <c r="F139" s="19"/>
      <c r="G139" s="19"/>
      <c r="H139" s="20"/>
      <c r="I139" s="18"/>
      <c r="J139" s="19"/>
      <c r="K139" s="19"/>
      <c r="L139" s="20"/>
      <c r="M139" s="18">
        <v>0</v>
      </c>
      <c r="N139" s="19">
        <v>4</v>
      </c>
      <c r="O139" s="19" t="s">
        <v>62</v>
      </c>
      <c r="P139" s="20">
        <v>4</v>
      </c>
      <c r="Q139" s="18"/>
      <c r="R139" s="19"/>
      <c r="S139" s="19"/>
      <c r="T139" s="20"/>
      <c r="U139" s="18"/>
      <c r="V139" s="22"/>
      <c r="W139" s="22"/>
      <c r="X139" s="23"/>
      <c r="Y139" s="24"/>
      <c r="Z139" s="22"/>
      <c r="AA139" s="22"/>
      <c r="AB139" s="25"/>
      <c r="AC139" s="100" t="s">
        <v>353</v>
      </c>
      <c r="AD139" s="64" t="s">
        <v>268</v>
      </c>
    </row>
    <row r="140" spans="1:30" ht="23.1" customHeight="1" x14ac:dyDescent="0.2">
      <c r="A140" s="77" t="s">
        <v>428</v>
      </c>
      <c r="B140" s="64" t="s">
        <v>269</v>
      </c>
      <c r="C140" s="64" t="s">
        <v>270</v>
      </c>
      <c r="D140" s="78"/>
      <c r="E140" s="18"/>
      <c r="F140" s="19"/>
      <c r="G140" s="19"/>
      <c r="H140" s="20"/>
      <c r="I140" s="18">
        <v>0</v>
      </c>
      <c r="J140" s="19">
        <v>4</v>
      </c>
      <c r="K140" s="19" t="s">
        <v>62</v>
      </c>
      <c r="L140" s="20">
        <v>4</v>
      </c>
      <c r="M140" s="18"/>
      <c r="N140" s="19"/>
      <c r="O140" s="19"/>
      <c r="P140" s="20"/>
      <c r="Q140" s="18"/>
      <c r="R140" s="19"/>
      <c r="S140" s="19"/>
      <c r="T140" s="20"/>
      <c r="U140" s="18"/>
      <c r="V140" s="22"/>
      <c r="W140" s="22"/>
      <c r="X140" s="23"/>
      <c r="Y140" s="24"/>
      <c r="Z140" s="22"/>
      <c r="AA140" s="22"/>
      <c r="AB140" s="25"/>
      <c r="AC140" s="100" t="s">
        <v>353</v>
      </c>
      <c r="AD140" s="109" t="s">
        <v>333</v>
      </c>
    </row>
    <row r="141" spans="1:30" ht="23.1" customHeight="1" x14ac:dyDescent="0.2">
      <c r="A141" s="77" t="s">
        <v>429</v>
      </c>
      <c r="B141" s="64" t="s">
        <v>271</v>
      </c>
      <c r="C141" s="64" t="s">
        <v>272</v>
      </c>
      <c r="D141" s="78" t="s">
        <v>269</v>
      </c>
      <c r="E141" s="18"/>
      <c r="F141" s="19"/>
      <c r="G141" s="19"/>
      <c r="H141" s="20"/>
      <c r="I141" s="18"/>
      <c r="J141" s="19"/>
      <c r="K141" s="19"/>
      <c r="L141" s="20"/>
      <c r="M141" s="18">
        <v>0</v>
      </c>
      <c r="N141" s="19">
        <v>4</v>
      </c>
      <c r="O141" s="19" t="s">
        <v>62</v>
      </c>
      <c r="P141" s="20">
        <v>4</v>
      </c>
      <c r="Q141" s="18"/>
      <c r="R141" s="19"/>
      <c r="S141" s="19"/>
      <c r="T141" s="20"/>
      <c r="U141" s="18"/>
      <c r="V141" s="22"/>
      <c r="W141" s="22"/>
      <c r="X141" s="23"/>
      <c r="Y141" s="24"/>
      <c r="Z141" s="22"/>
      <c r="AA141" s="22"/>
      <c r="AB141" s="25"/>
      <c r="AC141" s="100" t="s">
        <v>353</v>
      </c>
      <c r="AD141" s="109" t="s">
        <v>333</v>
      </c>
    </row>
    <row r="142" spans="1:30" ht="23.1" customHeight="1" x14ac:dyDescent="0.2">
      <c r="A142" s="77" t="s">
        <v>430</v>
      </c>
      <c r="B142" s="64" t="s">
        <v>275</v>
      </c>
      <c r="C142" s="107" t="s">
        <v>352</v>
      </c>
      <c r="D142" s="78"/>
      <c r="E142" s="18"/>
      <c r="F142" s="19"/>
      <c r="G142" s="19"/>
      <c r="H142" s="20"/>
      <c r="I142" s="18"/>
      <c r="J142" s="19"/>
      <c r="K142" s="19"/>
      <c r="L142" s="20"/>
      <c r="M142" s="18"/>
      <c r="N142" s="19"/>
      <c r="O142" s="19"/>
      <c r="P142" s="20"/>
      <c r="Q142" s="18"/>
      <c r="R142" s="19"/>
      <c r="S142" s="19"/>
      <c r="T142" s="20"/>
      <c r="U142" s="18">
        <v>0</v>
      </c>
      <c r="V142" s="22">
        <v>4</v>
      </c>
      <c r="W142" s="22" t="s">
        <v>62</v>
      </c>
      <c r="X142" s="23">
        <v>4</v>
      </c>
      <c r="Y142" s="24"/>
      <c r="Z142" s="22"/>
      <c r="AA142" s="22"/>
      <c r="AB142" s="25"/>
      <c r="AC142" s="100" t="s">
        <v>353</v>
      </c>
      <c r="AD142" s="109" t="s">
        <v>333</v>
      </c>
    </row>
    <row r="143" spans="1:30" ht="23.1" customHeight="1" x14ac:dyDescent="0.2">
      <c r="A143" s="77" t="s">
        <v>431</v>
      </c>
      <c r="B143" s="64" t="s">
        <v>273</v>
      </c>
      <c r="C143" s="64" t="s">
        <v>274</v>
      </c>
      <c r="D143" s="78" t="s">
        <v>275</v>
      </c>
      <c r="E143" s="18"/>
      <c r="F143" s="19"/>
      <c r="G143" s="19"/>
      <c r="H143" s="20"/>
      <c r="I143" s="18"/>
      <c r="J143" s="19"/>
      <c r="K143" s="19"/>
      <c r="L143" s="20"/>
      <c r="M143" s="18"/>
      <c r="N143" s="19"/>
      <c r="O143" s="19"/>
      <c r="P143" s="20"/>
      <c r="Q143" s="18"/>
      <c r="R143" s="19"/>
      <c r="S143" s="19"/>
      <c r="T143" s="20"/>
      <c r="U143" s="18"/>
      <c r="V143" s="22"/>
      <c r="W143" s="22"/>
      <c r="X143" s="23"/>
      <c r="Y143" s="24">
        <v>0</v>
      </c>
      <c r="Z143" s="22">
        <v>4</v>
      </c>
      <c r="AA143" s="22" t="s">
        <v>62</v>
      </c>
      <c r="AB143" s="25">
        <v>4</v>
      </c>
      <c r="AC143" s="100" t="s">
        <v>353</v>
      </c>
      <c r="AD143" s="120" t="s">
        <v>333</v>
      </c>
    </row>
    <row r="144" spans="1:30" ht="23.1" customHeight="1" thickBot="1" x14ac:dyDescent="0.25">
      <c r="A144" s="75" t="s">
        <v>276</v>
      </c>
      <c r="B144" s="81" t="s">
        <v>277</v>
      </c>
      <c r="C144" s="81"/>
      <c r="D144" s="50"/>
      <c r="E144" s="82"/>
      <c r="F144" s="83"/>
      <c r="G144" s="83"/>
      <c r="H144" s="84"/>
      <c r="I144" s="82"/>
      <c r="J144" s="83"/>
      <c r="K144" s="83"/>
      <c r="L144" s="84"/>
      <c r="M144" s="82"/>
      <c r="N144" s="83"/>
      <c r="O144" s="83"/>
      <c r="P144" s="84"/>
      <c r="Q144" s="82"/>
      <c r="R144" s="83"/>
      <c r="S144" s="83"/>
      <c r="T144" s="84"/>
      <c r="U144" s="82"/>
      <c r="V144" s="101"/>
      <c r="W144" s="101"/>
      <c r="X144" s="102"/>
      <c r="Y144" s="103">
        <v>0</v>
      </c>
      <c r="Z144" s="101">
        <v>0</v>
      </c>
      <c r="AA144" s="101" t="s">
        <v>88</v>
      </c>
      <c r="AB144" s="104">
        <v>0</v>
      </c>
      <c r="AC144" s="100" t="s">
        <v>353</v>
      </c>
      <c r="AD144" s="121" t="s">
        <v>63</v>
      </c>
    </row>
    <row r="145" spans="1:30" ht="23.1" customHeight="1" thickBot="1" x14ac:dyDescent="0.25">
      <c r="A145" s="162"/>
      <c r="B145" s="163" t="s">
        <v>382</v>
      </c>
      <c r="C145" s="164"/>
      <c r="D145" s="165">
        <f>+H145+L145+P145+T145+X145+AB145</f>
        <v>89</v>
      </c>
      <c r="E145" s="166">
        <f>SUM(E122:E144)</f>
        <v>0</v>
      </c>
      <c r="F145" s="167">
        <f>SUM(F122:F144)</f>
        <v>15</v>
      </c>
      <c r="G145" s="167"/>
      <c r="H145" s="168">
        <f>SUM(H122:H144)</f>
        <v>15</v>
      </c>
      <c r="I145" s="166">
        <f>SUM(I122:I144)</f>
        <v>0</v>
      </c>
      <c r="J145" s="167">
        <f>SUM(J122:J144)</f>
        <v>16</v>
      </c>
      <c r="K145" s="167"/>
      <c r="L145" s="168">
        <f>SUM(L122:L144)</f>
        <v>16</v>
      </c>
      <c r="M145" s="166">
        <f>SUM(M122:M144)</f>
        <v>0</v>
      </c>
      <c r="N145" s="167">
        <f>SUM(N122:N144)</f>
        <v>16</v>
      </c>
      <c r="O145" s="167"/>
      <c r="P145" s="168">
        <f>SUM(P122:P144)</f>
        <v>16</v>
      </c>
      <c r="Q145" s="166">
        <f>SUM(Q122:Q144)</f>
        <v>0</v>
      </c>
      <c r="R145" s="167">
        <f>SUM(R122:R144)</f>
        <v>13</v>
      </c>
      <c r="S145" s="167"/>
      <c r="T145" s="168">
        <f t="shared" ref="T145:Z145" si="9">SUM(T122:T144)</f>
        <v>13</v>
      </c>
      <c r="U145" s="166">
        <f t="shared" si="9"/>
        <v>0</v>
      </c>
      <c r="V145" s="167">
        <f t="shared" si="9"/>
        <v>17</v>
      </c>
      <c r="W145" s="167">
        <f t="shared" si="9"/>
        <v>0</v>
      </c>
      <c r="X145" s="168">
        <f t="shared" si="9"/>
        <v>17</v>
      </c>
      <c r="Y145" s="166">
        <f t="shared" si="9"/>
        <v>0</v>
      </c>
      <c r="Z145" s="167">
        <f t="shared" si="9"/>
        <v>12</v>
      </c>
      <c r="AA145" s="167"/>
      <c r="AB145" s="168">
        <f>SUM(AB122:AB144)</f>
        <v>12</v>
      </c>
      <c r="AC145" s="169"/>
      <c r="AD145" s="170"/>
    </row>
    <row r="146" spans="1:30" ht="23.1" customHeight="1" thickBot="1" x14ac:dyDescent="0.25">
      <c r="A146" s="257" t="s">
        <v>389</v>
      </c>
      <c r="B146" s="258"/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9"/>
    </row>
    <row r="147" spans="1:30" ht="23.1" customHeight="1" x14ac:dyDescent="0.2">
      <c r="A147" s="49" t="s">
        <v>432</v>
      </c>
      <c r="B147" s="50" t="s">
        <v>278</v>
      </c>
      <c r="C147" s="50" t="s">
        <v>279</v>
      </c>
      <c r="D147" s="85"/>
      <c r="E147" s="18">
        <v>2</v>
      </c>
      <c r="F147" s="19">
        <v>0</v>
      </c>
      <c r="G147" s="19" t="s">
        <v>62</v>
      </c>
      <c r="H147" s="20">
        <v>2</v>
      </c>
      <c r="I147" s="18"/>
      <c r="J147" s="86"/>
      <c r="K147" s="86"/>
      <c r="L147" s="87"/>
      <c r="M147" s="88"/>
      <c r="N147" s="86"/>
      <c r="O147" s="86"/>
      <c r="P147" s="87"/>
      <c r="Q147" s="88"/>
      <c r="R147" s="86"/>
      <c r="S147" s="86"/>
      <c r="T147" s="87"/>
      <c r="U147" s="88"/>
      <c r="V147" s="67"/>
      <c r="W147" s="67"/>
      <c r="X147" s="105"/>
      <c r="Y147" s="106"/>
      <c r="Z147" s="67"/>
      <c r="AA147" s="67"/>
      <c r="AB147" s="105"/>
      <c r="AC147" s="109" t="s">
        <v>343</v>
      </c>
      <c r="AD147" s="64" t="s">
        <v>280</v>
      </c>
    </row>
    <row r="148" spans="1:30" ht="23.1" customHeight="1" x14ac:dyDescent="0.2">
      <c r="A148" s="77" t="s">
        <v>281</v>
      </c>
      <c r="B148" s="64" t="s">
        <v>282</v>
      </c>
      <c r="C148" s="64" t="s">
        <v>283</v>
      </c>
      <c r="D148" s="78" t="s">
        <v>135</v>
      </c>
      <c r="E148" s="18"/>
      <c r="F148" s="19"/>
      <c r="G148" s="19"/>
      <c r="H148" s="20"/>
      <c r="I148" s="18">
        <v>0</v>
      </c>
      <c r="J148" s="19">
        <v>4</v>
      </c>
      <c r="K148" s="19" t="s">
        <v>62</v>
      </c>
      <c r="L148" s="20">
        <v>2</v>
      </c>
      <c r="M148" s="18"/>
      <c r="N148" s="19"/>
      <c r="O148" s="19"/>
      <c r="P148" s="20"/>
      <c r="Q148" s="18"/>
      <c r="R148" s="19"/>
      <c r="S148" s="19"/>
      <c r="T148" s="20"/>
      <c r="U148" s="18"/>
      <c r="V148" s="22"/>
      <c r="W148" s="22"/>
      <c r="X148" s="23"/>
      <c r="Y148" s="24"/>
      <c r="Z148" s="22"/>
      <c r="AA148" s="22"/>
      <c r="AB148" s="25"/>
      <c r="AC148" s="50" t="s">
        <v>52</v>
      </c>
      <c r="AD148" s="109" t="s">
        <v>334</v>
      </c>
    </row>
    <row r="149" spans="1:30" ht="23.1" customHeight="1" x14ac:dyDescent="0.2">
      <c r="A149" s="77" t="s">
        <v>284</v>
      </c>
      <c r="B149" s="64" t="s">
        <v>285</v>
      </c>
      <c r="C149" s="64" t="s">
        <v>286</v>
      </c>
      <c r="D149" s="78" t="s">
        <v>287</v>
      </c>
      <c r="E149" s="18"/>
      <c r="F149" s="19"/>
      <c r="G149" s="19"/>
      <c r="H149" s="20"/>
      <c r="I149" s="18">
        <v>0</v>
      </c>
      <c r="J149" s="19">
        <v>4</v>
      </c>
      <c r="K149" s="19" t="s">
        <v>62</v>
      </c>
      <c r="L149" s="20">
        <v>2</v>
      </c>
      <c r="M149" s="18"/>
      <c r="N149" s="19"/>
      <c r="O149" s="19"/>
      <c r="P149" s="20"/>
      <c r="Q149" s="18"/>
      <c r="R149" s="19"/>
      <c r="S149" s="19"/>
      <c r="T149" s="20"/>
      <c r="U149" s="18"/>
      <c r="V149" s="22"/>
      <c r="W149" s="22"/>
      <c r="X149" s="23"/>
      <c r="Y149" s="24"/>
      <c r="Z149" s="22"/>
      <c r="AA149" s="22"/>
      <c r="AB149" s="25"/>
      <c r="AC149" s="50" t="s">
        <v>52</v>
      </c>
      <c r="AD149" s="64" t="s">
        <v>288</v>
      </c>
    </row>
    <row r="150" spans="1:30" ht="23.1" customHeight="1" x14ac:dyDescent="0.2">
      <c r="A150" s="77" t="s">
        <v>409</v>
      </c>
      <c r="B150" s="64" t="s">
        <v>289</v>
      </c>
      <c r="C150" s="64" t="s">
        <v>290</v>
      </c>
      <c r="D150" s="78"/>
      <c r="E150" s="18">
        <v>0</v>
      </c>
      <c r="F150" s="19">
        <v>4</v>
      </c>
      <c r="G150" s="19" t="s">
        <v>62</v>
      </c>
      <c r="H150" s="20">
        <v>2</v>
      </c>
      <c r="I150" s="18"/>
      <c r="J150" s="19"/>
      <c r="K150" s="19"/>
      <c r="L150" s="20"/>
      <c r="M150" s="18"/>
      <c r="N150" s="19"/>
      <c r="O150" s="19"/>
      <c r="P150" s="20"/>
      <c r="Q150" s="18"/>
      <c r="R150" s="19"/>
      <c r="S150" s="19"/>
      <c r="T150" s="20"/>
      <c r="U150" s="18"/>
      <c r="V150" s="22"/>
      <c r="W150" s="22"/>
      <c r="X150" s="23"/>
      <c r="Y150" s="24"/>
      <c r="Z150" s="22"/>
      <c r="AA150" s="22"/>
      <c r="AB150" s="25"/>
      <c r="AC150" s="50" t="s">
        <v>52</v>
      </c>
      <c r="AD150" s="109" t="s">
        <v>335</v>
      </c>
    </row>
    <row r="151" spans="1:30" ht="23.1" customHeight="1" x14ac:dyDescent="0.2">
      <c r="A151" s="77" t="s">
        <v>291</v>
      </c>
      <c r="B151" s="64" t="s">
        <v>292</v>
      </c>
      <c r="C151" s="64" t="s">
        <v>293</v>
      </c>
      <c r="D151" s="78"/>
      <c r="E151" s="18"/>
      <c r="F151" s="19"/>
      <c r="G151" s="19"/>
      <c r="H151" s="20"/>
      <c r="I151" s="18"/>
      <c r="J151" s="19"/>
      <c r="K151" s="19"/>
      <c r="L151" s="20"/>
      <c r="M151" s="18">
        <v>0</v>
      </c>
      <c r="N151" s="19">
        <v>2</v>
      </c>
      <c r="O151" s="19" t="s">
        <v>62</v>
      </c>
      <c r="P151" s="20">
        <v>2</v>
      </c>
      <c r="Q151" s="18"/>
      <c r="R151" s="19"/>
      <c r="S151" s="19"/>
      <c r="T151" s="20"/>
      <c r="U151" s="18"/>
      <c r="V151" s="22"/>
      <c r="W151" s="22"/>
      <c r="X151" s="23"/>
      <c r="Y151" s="24"/>
      <c r="Z151" s="22"/>
      <c r="AA151" s="22"/>
      <c r="AB151" s="25"/>
      <c r="AC151" s="100" t="s">
        <v>343</v>
      </c>
      <c r="AD151" s="109" t="s">
        <v>105</v>
      </c>
    </row>
    <row r="152" spans="1:30" ht="23.1" customHeight="1" x14ac:dyDescent="0.2">
      <c r="A152" s="77" t="s">
        <v>294</v>
      </c>
      <c r="B152" s="64" t="s">
        <v>295</v>
      </c>
      <c r="C152" s="64" t="s">
        <v>296</v>
      </c>
      <c r="D152" s="78"/>
      <c r="E152" s="18"/>
      <c r="F152" s="19"/>
      <c r="G152" s="19"/>
      <c r="H152" s="20"/>
      <c r="I152" s="18"/>
      <c r="J152" s="19"/>
      <c r="K152" s="19"/>
      <c r="L152" s="20"/>
      <c r="M152" s="18"/>
      <c r="N152" s="19"/>
      <c r="O152" s="19"/>
      <c r="P152" s="20"/>
      <c r="Q152" s="18">
        <v>0</v>
      </c>
      <c r="R152" s="19">
        <v>2</v>
      </c>
      <c r="S152" s="19" t="s">
        <v>62</v>
      </c>
      <c r="T152" s="20">
        <v>2</v>
      </c>
      <c r="U152" s="18"/>
      <c r="V152" s="22"/>
      <c r="W152" s="22"/>
      <c r="X152" s="23"/>
      <c r="Y152" s="24"/>
      <c r="Z152" s="22"/>
      <c r="AA152" s="22"/>
      <c r="AB152" s="25"/>
      <c r="AC152" s="100" t="s">
        <v>343</v>
      </c>
      <c r="AD152" s="109" t="s">
        <v>105</v>
      </c>
    </row>
    <row r="153" spans="1:30" s="272" customFormat="1" ht="23.1" customHeight="1" x14ac:dyDescent="0.2">
      <c r="A153" s="77" t="s">
        <v>433</v>
      </c>
      <c r="B153" s="64" t="s">
        <v>437</v>
      </c>
      <c r="C153" s="64" t="s">
        <v>434</v>
      </c>
      <c r="D153" s="78"/>
      <c r="E153" s="18"/>
      <c r="F153" s="19"/>
      <c r="G153" s="19"/>
      <c r="H153" s="20"/>
      <c r="I153" s="18"/>
      <c r="J153" s="19"/>
      <c r="K153" s="19"/>
      <c r="L153" s="20"/>
      <c r="M153" s="18"/>
      <c r="N153" s="19"/>
      <c r="O153" s="19"/>
      <c r="P153" s="20"/>
      <c r="Q153" s="18">
        <v>0</v>
      </c>
      <c r="R153" s="19">
        <v>2</v>
      </c>
      <c r="S153" s="19" t="s">
        <v>62</v>
      </c>
      <c r="T153" s="20">
        <v>2</v>
      </c>
      <c r="U153" s="18"/>
      <c r="V153" s="22"/>
      <c r="W153" s="22"/>
      <c r="X153" s="23"/>
      <c r="Y153" s="24"/>
      <c r="Z153" s="22"/>
      <c r="AA153" s="22"/>
      <c r="AB153" s="25"/>
      <c r="AC153" s="50" t="s">
        <v>435</v>
      </c>
      <c r="AD153" s="64" t="s">
        <v>436</v>
      </c>
    </row>
    <row r="154" spans="1:30" ht="23.1" customHeight="1" x14ac:dyDescent="0.2">
      <c r="A154" s="77" t="s">
        <v>297</v>
      </c>
      <c r="B154" s="64" t="s">
        <v>298</v>
      </c>
      <c r="C154" s="64" t="s">
        <v>299</v>
      </c>
      <c r="D154" s="78"/>
      <c r="E154" s="18"/>
      <c r="F154" s="19"/>
      <c r="G154" s="19"/>
      <c r="H154" s="20"/>
      <c r="I154" s="18"/>
      <c r="J154" s="19"/>
      <c r="K154" s="19"/>
      <c r="L154" s="20"/>
      <c r="M154" s="18"/>
      <c r="N154" s="19"/>
      <c r="O154" s="19"/>
      <c r="P154" s="20"/>
      <c r="Q154" s="18"/>
      <c r="R154" s="19"/>
      <c r="S154" s="19"/>
      <c r="T154" s="20"/>
      <c r="U154" s="18"/>
      <c r="V154" s="22"/>
      <c r="W154" s="22"/>
      <c r="X154" s="23"/>
      <c r="Y154" s="24">
        <v>0</v>
      </c>
      <c r="Z154" s="22">
        <v>4</v>
      </c>
      <c r="AA154" s="22" t="s">
        <v>62</v>
      </c>
      <c r="AB154" s="25">
        <v>2</v>
      </c>
      <c r="AC154" s="100" t="s">
        <v>52</v>
      </c>
      <c r="AD154" s="64" t="s">
        <v>367</v>
      </c>
    </row>
    <row r="155" spans="1:30" ht="23.1" customHeight="1" x14ac:dyDescent="0.2">
      <c r="A155" s="77" t="s">
        <v>300</v>
      </c>
      <c r="B155" s="64" t="s">
        <v>301</v>
      </c>
      <c r="C155" s="64" t="s">
        <v>302</v>
      </c>
      <c r="D155" s="78" t="s">
        <v>282</v>
      </c>
      <c r="E155" s="18"/>
      <c r="F155" s="19"/>
      <c r="G155" s="19"/>
      <c r="H155" s="20"/>
      <c r="I155" s="18"/>
      <c r="J155" s="19"/>
      <c r="K155" s="19"/>
      <c r="L155" s="20"/>
      <c r="M155" s="18"/>
      <c r="N155" s="19"/>
      <c r="O155" s="19"/>
      <c r="P155" s="20"/>
      <c r="Q155" s="18"/>
      <c r="R155" s="19"/>
      <c r="S155" s="19"/>
      <c r="T155" s="20"/>
      <c r="U155" s="18">
        <v>0</v>
      </c>
      <c r="V155" s="22">
        <v>2</v>
      </c>
      <c r="W155" s="22" t="s">
        <v>62</v>
      </c>
      <c r="X155" s="23">
        <v>2</v>
      </c>
      <c r="Y155" s="24"/>
      <c r="Z155" s="22"/>
      <c r="AA155" s="22"/>
      <c r="AB155" s="25"/>
      <c r="AC155" s="50" t="s">
        <v>52</v>
      </c>
      <c r="AD155" s="64" t="s">
        <v>365</v>
      </c>
    </row>
    <row r="156" spans="1:30" ht="23.1" customHeight="1" x14ac:dyDescent="0.2">
      <c r="A156" s="77" t="s">
        <v>303</v>
      </c>
      <c r="B156" s="64" t="s">
        <v>304</v>
      </c>
      <c r="C156" s="64" t="s">
        <v>305</v>
      </c>
      <c r="D156" s="78"/>
      <c r="E156" s="18"/>
      <c r="F156" s="19"/>
      <c r="G156" s="19"/>
      <c r="H156" s="20"/>
      <c r="I156" s="18"/>
      <c r="J156" s="19"/>
      <c r="K156" s="19"/>
      <c r="L156" s="20"/>
      <c r="M156" s="18">
        <v>0</v>
      </c>
      <c r="N156" s="22">
        <v>4</v>
      </c>
      <c r="O156" s="22" t="s">
        <v>62</v>
      </c>
      <c r="P156" s="23">
        <v>2</v>
      </c>
      <c r="Q156" s="18"/>
      <c r="R156" s="19"/>
      <c r="S156" s="19"/>
      <c r="T156" s="20"/>
      <c r="U156" s="18"/>
      <c r="V156" s="22"/>
      <c r="W156" s="22"/>
      <c r="X156" s="23"/>
      <c r="Y156" s="24"/>
      <c r="Z156" s="22"/>
      <c r="AA156" s="22"/>
      <c r="AB156" s="25"/>
      <c r="AC156" s="50" t="s">
        <v>52</v>
      </c>
      <c r="AD156" s="64" t="s">
        <v>367</v>
      </c>
    </row>
    <row r="157" spans="1:30" ht="23.1" customHeight="1" x14ac:dyDescent="0.2">
      <c r="A157" s="77" t="s">
        <v>306</v>
      </c>
      <c r="B157" s="64" t="s">
        <v>307</v>
      </c>
      <c r="C157" s="64" t="s">
        <v>308</v>
      </c>
      <c r="D157" s="78"/>
      <c r="E157" s="18"/>
      <c r="F157" s="19"/>
      <c r="G157" s="19"/>
      <c r="H157" s="20"/>
      <c r="I157" s="18"/>
      <c r="J157" s="19"/>
      <c r="K157" s="19"/>
      <c r="L157" s="20"/>
      <c r="M157" s="18"/>
      <c r="N157" s="19"/>
      <c r="O157" s="19"/>
      <c r="P157" s="20"/>
      <c r="Q157" s="18">
        <v>0</v>
      </c>
      <c r="R157" s="19">
        <v>2</v>
      </c>
      <c r="S157" s="19" t="s">
        <v>62</v>
      </c>
      <c r="T157" s="20">
        <v>2</v>
      </c>
      <c r="U157" s="18"/>
      <c r="V157" s="22"/>
      <c r="W157" s="22"/>
      <c r="X157" s="23"/>
      <c r="Y157" s="24"/>
      <c r="Z157" s="22"/>
      <c r="AA157" s="22"/>
      <c r="AB157" s="25"/>
      <c r="AC157" s="100" t="s">
        <v>353</v>
      </c>
      <c r="AD157" s="109" t="s">
        <v>361</v>
      </c>
    </row>
    <row r="158" spans="1:30" ht="23.1" customHeight="1" x14ac:dyDescent="0.2">
      <c r="A158" s="77" t="s">
        <v>309</v>
      </c>
      <c r="B158" s="64" t="s">
        <v>310</v>
      </c>
      <c r="C158" s="64" t="s">
        <v>311</v>
      </c>
      <c r="D158" s="78"/>
      <c r="E158" s="18"/>
      <c r="F158" s="19"/>
      <c r="G158" s="19"/>
      <c r="H158" s="20"/>
      <c r="I158" s="18"/>
      <c r="J158" s="19"/>
      <c r="K158" s="19"/>
      <c r="L158" s="20"/>
      <c r="M158" s="18">
        <v>0</v>
      </c>
      <c r="N158" s="19">
        <v>3</v>
      </c>
      <c r="O158" s="19" t="s">
        <v>62</v>
      </c>
      <c r="P158" s="20">
        <v>2</v>
      </c>
      <c r="Q158" s="18"/>
      <c r="R158" s="19"/>
      <c r="S158" s="19"/>
      <c r="T158" s="20"/>
      <c r="U158" s="18"/>
      <c r="V158" s="22"/>
      <c r="W158" s="22"/>
      <c r="X158" s="23"/>
      <c r="Y158" s="24"/>
      <c r="Z158" s="22"/>
      <c r="AA158" s="22"/>
      <c r="AB158" s="25"/>
      <c r="AC158" s="50" t="s">
        <v>52</v>
      </c>
      <c r="AD158" s="64" t="s">
        <v>332</v>
      </c>
    </row>
    <row r="159" spans="1:30" ht="23.1" customHeight="1" x14ac:dyDescent="0.2">
      <c r="A159" s="77" t="s">
        <v>312</v>
      </c>
      <c r="B159" s="64" t="s">
        <v>313</v>
      </c>
      <c r="C159" s="64" t="s">
        <v>314</v>
      </c>
      <c r="D159" s="78"/>
      <c r="E159" s="18"/>
      <c r="F159" s="19"/>
      <c r="G159" s="19"/>
      <c r="H159" s="20"/>
      <c r="I159" s="18"/>
      <c r="J159" s="19"/>
      <c r="K159" s="19"/>
      <c r="L159" s="20"/>
      <c r="M159" s="18"/>
      <c r="N159" s="19"/>
      <c r="O159" s="19"/>
      <c r="P159" s="20"/>
      <c r="Q159" s="18"/>
      <c r="R159" s="19"/>
      <c r="S159" s="19"/>
      <c r="T159" s="20"/>
      <c r="U159" s="18">
        <v>0</v>
      </c>
      <c r="V159" s="22">
        <v>4</v>
      </c>
      <c r="W159" s="22" t="s">
        <v>62</v>
      </c>
      <c r="X159" s="23">
        <v>2</v>
      </c>
      <c r="Y159" s="24"/>
      <c r="Z159" s="22"/>
      <c r="AA159" s="22"/>
      <c r="AB159" s="25"/>
      <c r="AC159" s="50" t="s">
        <v>52</v>
      </c>
      <c r="AD159" s="109" t="s">
        <v>335</v>
      </c>
    </row>
    <row r="160" spans="1:30" ht="23.1" customHeight="1" x14ac:dyDescent="0.2">
      <c r="A160" s="77" t="s">
        <v>315</v>
      </c>
      <c r="B160" s="64" t="s">
        <v>316</v>
      </c>
      <c r="C160" s="64" t="s">
        <v>317</v>
      </c>
      <c r="D160" s="78"/>
      <c r="E160" s="18">
        <v>0</v>
      </c>
      <c r="F160" s="19">
        <v>6</v>
      </c>
      <c r="G160" s="19" t="s">
        <v>62</v>
      </c>
      <c r="H160" s="20">
        <v>0</v>
      </c>
      <c r="I160" s="18"/>
      <c r="J160" s="19"/>
      <c r="K160" s="19"/>
      <c r="L160" s="20"/>
      <c r="M160" s="18"/>
      <c r="N160" s="19"/>
      <c r="O160" s="19"/>
      <c r="P160" s="20"/>
      <c r="Q160" s="18"/>
      <c r="R160" s="19"/>
      <c r="S160" s="19"/>
      <c r="T160" s="20"/>
      <c r="U160" s="18"/>
      <c r="V160" s="22"/>
      <c r="W160" s="22"/>
      <c r="X160" s="23"/>
      <c r="Y160" s="24"/>
      <c r="Z160" s="22"/>
      <c r="AA160" s="22"/>
      <c r="AB160" s="25"/>
      <c r="AC160" s="50" t="s">
        <v>77</v>
      </c>
      <c r="AD160" s="64" t="s">
        <v>78</v>
      </c>
    </row>
    <row r="161" spans="1:30" ht="23.1" customHeight="1" thickBot="1" x14ac:dyDescent="0.25">
      <c r="A161" s="77" t="s">
        <v>318</v>
      </c>
      <c r="B161" s="64" t="s">
        <v>319</v>
      </c>
      <c r="C161" s="64" t="s">
        <v>320</v>
      </c>
      <c r="D161" s="78" t="s">
        <v>86</v>
      </c>
      <c r="E161" s="18"/>
      <c r="F161" s="19"/>
      <c r="G161" s="19"/>
      <c r="H161" s="20"/>
      <c r="I161" s="18"/>
      <c r="J161" s="19"/>
      <c r="K161" s="19"/>
      <c r="L161" s="20"/>
      <c r="M161" s="18"/>
      <c r="N161" s="19"/>
      <c r="O161" s="19"/>
      <c r="P161" s="20"/>
      <c r="Q161" s="18">
        <v>0</v>
      </c>
      <c r="R161" s="19">
        <v>4</v>
      </c>
      <c r="S161" s="19" t="s">
        <v>62</v>
      </c>
      <c r="T161" s="20">
        <v>2</v>
      </c>
      <c r="U161" s="18"/>
      <c r="V161" s="22"/>
      <c r="W161" s="22"/>
      <c r="X161" s="23"/>
      <c r="Y161" s="24"/>
      <c r="Z161" s="22"/>
      <c r="AA161" s="22"/>
      <c r="AB161" s="25"/>
      <c r="AC161" s="50" t="s">
        <v>77</v>
      </c>
      <c r="AD161" s="64" t="s">
        <v>78</v>
      </c>
    </row>
    <row r="162" spans="1:30" ht="23.1" customHeight="1" thickBot="1" x14ac:dyDescent="0.25">
      <c r="A162" s="171"/>
      <c r="B162" s="172" t="s">
        <v>382</v>
      </c>
      <c r="C162" s="173"/>
      <c r="D162" s="174">
        <v>9</v>
      </c>
      <c r="E162" s="175">
        <f t="shared" ref="E162:F162" si="10">SUM(E147:E161)</f>
        <v>2</v>
      </c>
      <c r="F162" s="176">
        <f t="shared" si="10"/>
        <v>10</v>
      </c>
      <c r="G162" s="176"/>
      <c r="H162" s="177">
        <f t="shared" ref="H162:J162" si="11">SUM(H147:H161)</f>
        <v>4</v>
      </c>
      <c r="I162" s="175">
        <f t="shared" si="11"/>
        <v>0</v>
      </c>
      <c r="J162" s="176">
        <f t="shared" si="11"/>
        <v>8</v>
      </c>
      <c r="K162" s="176"/>
      <c r="L162" s="177">
        <f t="shared" ref="L162:N162" si="12">SUM(L147:L161)</f>
        <v>4</v>
      </c>
      <c r="M162" s="175">
        <f t="shared" si="12"/>
        <v>0</v>
      </c>
      <c r="N162" s="176">
        <f t="shared" si="12"/>
        <v>9</v>
      </c>
      <c r="O162" s="176"/>
      <c r="P162" s="177">
        <f t="shared" ref="P162:R162" si="13">SUM(P147:P161)</f>
        <v>6</v>
      </c>
      <c r="Q162" s="175">
        <f t="shared" si="13"/>
        <v>0</v>
      </c>
      <c r="R162" s="176">
        <f t="shared" si="13"/>
        <v>10</v>
      </c>
      <c r="S162" s="176"/>
      <c r="T162" s="177">
        <f t="shared" ref="T162:V162" si="14">SUM(T147:T161)</f>
        <v>8</v>
      </c>
      <c r="U162" s="175">
        <f t="shared" si="14"/>
        <v>0</v>
      </c>
      <c r="V162" s="176">
        <f t="shared" si="14"/>
        <v>6</v>
      </c>
      <c r="W162" s="176"/>
      <c r="X162" s="177">
        <f t="shared" ref="X162:Z162" si="15">SUM(X147:X161)</f>
        <v>4</v>
      </c>
      <c r="Y162" s="175">
        <f t="shared" si="15"/>
        <v>0</v>
      </c>
      <c r="Z162" s="176">
        <f t="shared" si="15"/>
        <v>4</v>
      </c>
      <c r="AA162" s="176"/>
      <c r="AB162" s="177">
        <f>SUM(AB147:AB161)</f>
        <v>2</v>
      </c>
      <c r="AC162" s="178"/>
      <c r="AD162" s="179"/>
    </row>
    <row r="163" spans="1:30" ht="23.1" customHeight="1" thickBot="1" x14ac:dyDescent="0.25">
      <c r="A163" s="156"/>
      <c r="B163" s="254" t="s">
        <v>382</v>
      </c>
      <c r="C163" s="255"/>
      <c r="D163" s="158">
        <v>180</v>
      </c>
      <c r="E163" s="157"/>
      <c r="F163" s="154"/>
      <c r="G163" s="154"/>
      <c r="H163" s="159"/>
      <c r="I163" s="157"/>
      <c r="J163" s="154"/>
      <c r="K163" s="154"/>
      <c r="L163" s="159"/>
      <c r="M163" s="157"/>
      <c r="N163" s="154"/>
      <c r="O163" s="154"/>
      <c r="P163" s="159"/>
      <c r="Q163" s="157"/>
      <c r="R163" s="154"/>
      <c r="S163" s="154"/>
      <c r="T163" s="159"/>
      <c r="U163" s="157"/>
      <c r="V163" s="154"/>
      <c r="W163" s="154"/>
      <c r="X163" s="159"/>
      <c r="Y163" s="157"/>
      <c r="Z163" s="155"/>
      <c r="AA163" s="155"/>
      <c r="AB163" s="160"/>
      <c r="AC163" s="161"/>
      <c r="AD163" s="125"/>
    </row>
    <row r="164" spans="1:30" ht="23.1" customHeight="1" x14ac:dyDescent="0.2">
      <c r="AC164" s="65"/>
    </row>
    <row r="165" spans="1:30" ht="23.1" customHeight="1" x14ac:dyDescent="0.2">
      <c r="A165" s="65"/>
      <c r="B165" s="65"/>
      <c r="C165" s="134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65"/>
    </row>
    <row r="166" spans="1:30" ht="23.1" customHeight="1" x14ac:dyDescent="0.2">
      <c r="A166" s="65"/>
      <c r="B166" s="65"/>
      <c r="C166" s="134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65"/>
    </row>
    <row r="167" spans="1:30" s="60" customFormat="1" ht="23.1" customHeight="1" x14ac:dyDescent="0.2">
      <c r="A167" s="65"/>
      <c r="B167" s="65"/>
      <c r="C167" s="65"/>
      <c r="D167" s="66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</row>
    <row r="168" spans="1:30" ht="23.1" customHeight="1" x14ac:dyDescent="0.2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</row>
    <row r="169" spans="1:30" ht="23.1" customHeight="1" x14ac:dyDescent="0.2">
      <c r="A169" s="65"/>
      <c r="B169" s="134"/>
      <c r="C169" s="134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</row>
    <row r="170" spans="1:30" ht="23.1" customHeight="1" x14ac:dyDescent="0.2">
      <c r="A170" s="65"/>
      <c r="B170" s="134"/>
      <c r="C170" s="134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</row>
    <row r="171" spans="1:30" ht="23.1" customHeight="1" x14ac:dyDescent="0.2">
      <c r="A171" s="65"/>
      <c r="B171" s="134"/>
      <c r="C171" s="134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</row>
    <row r="172" spans="1:30" ht="23.1" customHeight="1" x14ac:dyDescent="0.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</row>
    <row r="173" spans="1:30" ht="23.1" customHeight="1" x14ac:dyDescent="0.2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</row>
    <row r="174" spans="1:30" ht="23.1" customHeight="1" x14ac:dyDescent="0.2">
      <c r="A174" s="65"/>
      <c r="B174" s="134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</row>
    <row r="175" spans="1:30" ht="23.1" customHeight="1" x14ac:dyDescent="0.2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</row>
    <row r="176" spans="1:30" ht="23.1" customHeight="1" x14ac:dyDescent="0.2">
      <c r="A176" s="65"/>
      <c r="B176" s="136"/>
      <c r="C176" s="136"/>
      <c r="D176" s="137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</row>
    <row r="177" spans="1:28" ht="23.1" customHeight="1" x14ac:dyDescent="0.2">
      <c r="A177" s="65"/>
      <c r="B177" s="138"/>
      <c r="C177" s="136"/>
      <c r="D177" s="136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</row>
    <row r="178" spans="1:28" ht="23.1" customHeight="1" x14ac:dyDescent="0.2">
      <c r="A178" s="65"/>
      <c r="B178" s="134"/>
      <c r="C178" s="139"/>
      <c r="D178" s="140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</row>
    <row r="179" spans="1:28" ht="23.1" customHeight="1" x14ac:dyDescent="0.2">
      <c r="A179" s="65"/>
      <c r="B179" s="141"/>
      <c r="C179" s="142"/>
      <c r="D179" s="140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</row>
    <row r="180" spans="1:28" ht="23.1" customHeight="1" x14ac:dyDescent="0.2">
      <c r="A180" s="65"/>
      <c r="B180" s="141"/>
      <c r="C180" s="142"/>
      <c r="D180" s="140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ht="23.1" customHeight="1" x14ac:dyDescent="0.2">
      <c r="A181" s="65"/>
      <c r="B181" s="141"/>
      <c r="C181" s="142"/>
      <c r="D181" s="140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ht="23.1" customHeight="1" x14ac:dyDescent="0.2">
      <c r="A182" s="65"/>
      <c r="B182" s="134"/>
      <c r="C182" s="142"/>
      <c r="D182" s="140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ht="23.1" customHeight="1" x14ac:dyDescent="0.2">
      <c r="A183" s="65"/>
      <c r="B183" s="141"/>
      <c r="C183" s="142"/>
      <c r="D183" s="140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</row>
    <row r="184" spans="1:28" ht="23.1" customHeight="1" x14ac:dyDescent="0.2">
      <c r="A184" s="65"/>
      <c r="B184" s="141"/>
      <c r="C184" s="142"/>
      <c r="D184" s="140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</row>
    <row r="185" spans="1:28" ht="23.1" customHeight="1" x14ac:dyDescent="0.2">
      <c r="A185" s="65"/>
      <c r="B185" s="141"/>
      <c r="C185" s="142"/>
      <c r="D185" s="140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</row>
    <row r="186" spans="1:28" ht="23.1" customHeight="1" x14ac:dyDescent="0.2">
      <c r="A186" s="65"/>
      <c r="B186" s="138"/>
      <c r="C186" s="136"/>
      <c r="D186" s="136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</row>
    <row r="187" spans="1:28" ht="23.1" customHeight="1" x14ac:dyDescent="0.2">
      <c r="A187" s="65"/>
      <c r="B187" s="134"/>
      <c r="C187" s="139"/>
      <c r="D187" s="140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</row>
    <row r="188" spans="1:28" ht="23.1" customHeight="1" x14ac:dyDescent="0.2">
      <c r="A188" s="65"/>
      <c r="B188" s="141"/>
      <c r="C188" s="142"/>
      <c r="D188" s="140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</row>
    <row r="189" spans="1:28" ht="23.1" customHeight="1" x14ac:dyDescent="0.2">
      <c r="A189" s="65"/>
      <c r="B189" s="141"/>
      <c r="C189" s="142"/>
      <c r="D189" s="140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</row>
    <row r="190" spans="1:28" ht="23.1" customHeight="1" x14ac:dyDescent="0.2">
      <c r="A190" s="65"/>
      <c r="B190" s="143"/>
      <c r="C190" s="142"/>
      <c r="D190" s="140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</row>
    <row r="191" spans="1:28" ht="23.1" customHeight="1" x14ac:dyDescent="0.2">
      <c r="A191" s="65"/>
      <c r="B191" s="143"/>
      <c r="C191" s="142"/>
      <c r="D191" s="140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</row>
    <row r="192" spans="1:28" ht="23.1" customHeight="1" x14ac:dyDescent="0.2">
      <c r="A192" s="65"/>
      <c r="B192" s="143"/>
      <c r="C192" s="142"/>
      <c r="D192" s="140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</row>
    <row r="193" spans="1:28" ht="23.1" customHeight="1" x14ac:dyDescent="0.2">
      <c r="A193" s="65"/>
      <c r="B193" s="141"/>
      <c r="C193" s="142"/>
      <c r="D193" s="140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</row>
    <row r="194" spans="1:28" ht="23.1" customHeight="1" x14ac:dyDescent="0.2">
      <c r="A194" s="65"/>
      <c r="B194" s="144"/>
      <c r="C194" s="145"/>
      <c r="D194" s="140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</row>
  </sheetData>
  <autoFilter ref="A27:AD163"/>
  <mergeCells count="83">
    <mergeCell ref="B163:C163"/>
    <mergeCell ref="AC27:AC29"/>
    <mergeCell ref="AD27:AD29"/>
    <mergeCell ref="C24:G24"/>
    <mergeCell ref="D23:G23"/>
    <mergeCell ref="A30:AD30"/>
    <mergeCell ref="A146:AD146"/>
    <mergeCell ref="A64:AD64"/>
    <mergeCell ref="A65:AD65"/>
    <mergeCell ref="A71:AD71"/>
    <mergeCell ref="A77:AD77"/>
    <mergeCell ref="A103:AD103"/>
    <mergeCell ref="A44:AD44"/>
    <mergeCell ref="A121:AD121"/>
    <mergeCell ref="A104:AD104"/>
    <mergeCell ref="A113:AD113"/>
    <mergeCell ref="A27:A29"/>
    <mergeCell ref="K14:O14"/>
    <mergeCell ref="G28:G29"/>
    <mergeCell ref="H28:H29"/>
    <mergeCell ref="K28:K29"/>
    <mergeCell ref="L28:L29"/>
    <mergeCell ref="O28:O29"/>
    <mergeCell ref="C15:G15"/>
    <mergeCell ref="C19:C21"/>
    <mergeCell ref="D16:G18"/>
    <mergeCell ref="N13:O13"/>
    <mergeCell ref="B27:B29"/>
    <mergeCell ref="C27:C29"/>
    <mergeCell ref="D27:D29"/>
    <mergeCell ref="K13:L13"/>
    <mergeCell ref="C13:G13"/>
    <mergeCell ref="E28:F28"/>
    <mergeCell ref="D22:G22"/>
    <mergeCell ref="B22:B24"/>
    <mergeCell ref="I28:J28"/>
    <mergeCell ref="M28:N28"/>
    <mergeCell ref="V8:W8"/>
    <mergeCell ref="X8:Y8"/>
    <mergeCell ref="V9:W9"/>
    <mergeCell ref="X9:Y9"/>
    <mergeCell ref="N8:O8"/>
    <mergeCell ref="N9:O9"/>
    <mergeCell ref="K8:L8"/>
    <mergeCell ref="K9:L9"/>
    <mergeCell ref="K10:L10"/>
    <mergeCell ref="K11:L11"/>
    <mergeCell ref="K12:L12"/>
    <mergeCell ref="N10:O10"/>
    <mergeCell ref="N11:O11"/>
    <mergeCell ref="C10:G10"/>
    <mergeCell ref="C11:G11"/>
    <mergeCell ref="C12:G12"/>
    <mergeCell ref="N12:O12"/>
    <mergeCell ref="C8:G8"/>
    <mergeCell ref="D20:G20"/>
    <mergeCell ref="D21:G21"/>
    <mergeCell ref="C14:G14"/>
    <mergeCell ref="D19:G19"/>
    <mergeCell ref="A56:AD56"/>
    <mergeCell ref="A59:AD59"/>
    <mergeCell ref="A1:AD1"/>
    <mergeCell ref="A2:AD2"/>
    <mergeCell ref="E27:H27"/>
    <mergeCell ref="Q27:T27"/>
    <mergeCell ref="A3:AD3"/>
    <mergeCell ref="M27:P27"/>
    <mergeCell ref="I27:L27"/>
    <mergeCell ref="U27:X27"/>
    <mergeCell ref="A4:AD4"/>
    <mergeCell ref="A5:AD5"/>
    <mergeCell ref="D9:G9"/>
    <mergeCell ref="Y28:Z28"/>
    <mergeCell ref="Y27:AB27"/>
    <mergeCell ref="Q28:R28"/>
    <mergeCell ref="AA28:AA29"/>
    <mergeCell ref="AB28:AB29"/>
    <mergeCell ref="U28:V28"/>
    <mergeCell ref="P28:P29"/>
    <mergeCell ref="S28:S29"/>
    <mergeCell ref="T28:T29"/>
    <mergeCell ref="W28:W29"/>
    <mergeCell ref="X28:X29"/>
  </mergeCells>
  <printOptions horizontalCentered="1"/>
  <pageMargins left="0.39370078740157483" right="0.39370078740157483" top="0.59055118110236227" bottom="0.59055118110236227" header="0" footer="0"/>
  <pageSetup paperSize="8" scale="52" orientation="landscape" horizontalDpi="4294967292" verticalDpi="4294967292" r:id="rId1"/>
  <rowBreaks count="3" manualBreakCount="3">
    <brk id="63" max="16383" man="1"/>
    <brk id="102" max="16383" man="1"/>
    <brk id="16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4BNKA13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Ambrus Zoltán</cp:lastModifiedBy>
  <cp:lastPrinted>2019-05-22T13:12:34Z</cp:lastPrinted>
  <dcterms:created xsi:type="dcterms:W3CDTF">2019-04-08T04:51:28Z</dcterms:created>
  <dcterms:modified xsi:type="dcterms:W3CDTF">2020-01-06T08:45:42Z</dcterms:modified>
</cp:coreProperties>
</file>